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<sst xmlns="http://schemas.openxmlformats.org/spreadsheetml/2006/main" count="340" uniqueCount="64">
  <si>
    <t>FY 2023 Apportionment</t>
  </si>
  <si>
    <t>Funds provided by Public Law117-180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</si>
  <si>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</si>
  <si>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</si>
  <si>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</si>
  <si>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</si>
  <si>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</si>
  <si>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</si>
  <si>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</si>
  <si>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</si>
  <si>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</si>
  <si>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</si>
  <si>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</si>
  <si>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</si>
  <si>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</si>
  <si>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</si>
  <si>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</si>
  <si>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</si>
  <si>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</si>
  <si>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</si>
  <si>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2023-06-06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</si>
  <si>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</si>
  <si>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</si>
  <si>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</si>
  <si>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</si>
  <si>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</si>
  <si>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</si>
  <si>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</si>
  <si>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</si>
  <si>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</si>
  <si>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Estimated - Unob Bal: Brought forward, Oct 1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</si>
  <si>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</si>
  <si>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</si>
  <si>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</si>
  <si>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</si>
  <si>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</si>
  <si>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</si>
  <si>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</si>
  <si>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</si>
  <si>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</si>
  <si>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</si>
  <si>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</si>
  <si>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</si>
  <si>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</si>
  <si>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Category A -- 2nd quarter</t>
  </si>
  <si>
    <t>Category A -- 3rd quarter</t>
  </si>
  <si>
    <t>Interest Paid to Treasury</t>
  </si>
  <si>
    <t>Downward Reestimate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</si>
  <si>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</si>
  <si>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</si>
  <si>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</si>
  <si>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</si>
  <si>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</si>
  <si>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</si>
  <si>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</si>
  <si>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</si>
  <si>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</si>
  <si>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</si>
  <si>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</si>
  <si>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</si>
  <si>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01:57 PM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</si>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</sst>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19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4</v>
      </c>
      <c r="I13" s="5" t="s">
        <v>20</v>
      </c>
      <c r="J13" s="8"/>
      <c r="K13" s="6" t="s">
        <v>63</v>
      </c>
    </row>
    <row r="14" spans="1:11" x14ac:dyDescent="0.2">
      <c r="A14" s="1">
        <v>19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19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19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2174230</v>
      </c>
      <c r="K16" s="6" t="s">
        <v>28</v>
      </c>
    </row>
    <row r="17" spans="1:11" x14ac:dyDescent="0.2">
      <c r="A17" s="1">
        <v>19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/>
      <c r="K17" s="6" t="s">
        <v>63</v>
      </c>
    </row>
    <row r="18" spans="1:11" x14ac:dyDescent="0.2">
      <c r="A18" s="1">
        <v>19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1400</v>
      </c>
      <c r="H18" s="5">
        <v>1</v>
      </c>
      <c r="I18" s="5" t="s">
        <v>31</v>
      </c>
      <c r="J18" s="8">
        <v>1386504</v>
      </c>
      <c r="K18" s="6" t="s">
        <v>63</v>
      </c>
    </row>
    <row r="19" spans="1:11" x14ac:dyDescent="0.2">
      <c r="A19" s="1">
        <v>19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1400</v>
      </c>
      <c r="H19" s="5">
        <v>2</v>
      </c>
      <c r="I19" s="5" t="s">
        <v>32</v>
      </c>
      <c r="J19" s="8">
        <v>1066542</v>
      </c>
      <c r="K19" s="6" t="s">
        <v>63</v>
      </c>
    </row>
    <row r="20" spans="1:11" x14ac:dyDescent="0.2">
      <c r="A20" s="1">
        <v>19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1800</v>
      </c>
      <c r="H20" s="5">
        <v>1</v>
      </c>
      <c r="I20" s="5" t="s">
        <v>33</v>
      </c>
      <c r="J20" s="8">
        <v>313374</v>
      </c>
      <c r="K20" s="6" t="s">
        <v>63</v>
      </c>
    </row>
    <row r="21" spans="1:11" x14ac:dyDescent="0.2">
      <c r="A21" s="1">
        <v>19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1800</v>
      </c>
      <c r="H21" s="5">
        <v>2</v>
      </c>
      <c r="I21" s="5" t="s">
        <v>34</v>
      </c>
      <c r="J21" s="8">
        <v>22380</v>
      </c>
      <c r="K21" s="6" t="s">
        <v>63</v>
      </c>
    </row>
    <row r="22" spans="1:11" x14ac:dyDescent="0.2">
      <c r="A22" s="1">
        <v>19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1800</v>
      </c>
      <c r="H22" s="5">
        <v>3</v>
      </c>
      <c r="I22" s="5" t="s">
        <v>35</v>
      </c>
      <c r="J22" s="8">
        <v>2300000</v>
      </c>
      <c r="K22" s="6" t="s">
        <v>63</v>
      </c>
    </row>
    <row r="23" spans="1:11" x14ac:dyDescent="0.2">
      <c r="A23" s="1">
        <v>19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1840</v>
      </c>
      <c r="H23" s="5">
        <v>1</v>
      </c>
      <c r="I23" s="5" t="s">
        <v>36</v>
      </c>
      <c r="J23" s="8">
        <v>75000</v>
      </c>
      <c r="K23" s="6" t="s">
        <v>63</v>
      </c>
    </row>
    <row r="24" spans="1:11" x14ac:dyDescent="0.2">
      <c r="A24" s="1">
        <v>19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>
        <v>2</v>
      </c>
      <c r="I24" s="5" t="s">
        <v>37</v>
      </c>
      <c r="J24" s="8">
        <v>1000000</v>
      </c>
      <c r="K24" s="6" t="s">
        <v>63</v>
      </c>
    </row>
    <row r="25" spans="1:11" x14ac:dyDescent="0.2">
      <c r="A25" s="1">
        <v>19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>
        <v>3</v>
      </c>
      <c r="I25" s="5" t="s">
        <v>38</v>
      </c>
      <c r="J25" s="8"/>
      <c r="K25" s="6" t="s">
        <v>63</v>
      </c>
    </row>
    <row r="26" spans="1:11" x14ac:dyDescent="0.2">
      <c r="A26" s="1">
        <v>19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>
        <v>4</v>
      </c>
      <c r="I26" s="5" t="s">
        <v>39</v>
      </c>
      <c r="J26" s="8">
        <v>6358</v>
      </c>
      <c r="K26" s="6" t="s">
        <v>63</v>
      </c>
    </row>
    <row r="27" spans="1:11" x14ac:dyDescent="0.2">
      <c r="A27" s="1">
        <v>19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1840</v>
      </c>
      <c r="H27" s="5">
        <v>5</v>
      </c>
      <c r="I27" s="5" t="s">
        <v>40</v>
      </c>
      <c r="J27" s="8"/>
      <c r="K27" s="6" t="s">
        <v>63</v>
      </c>
    </row>
    <row r="28" spans="1:11" x14ac:dyDescent="0.2">
      <c r="A28" s="1">
        <v>19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1842</v>
      </c>
      <c r="H28" s="5" t="s">
        <v>63</v>
      </c>
      <c r="I28" s="5" t="s">
        <v>41</v>
      </c>
      <c r="J28" s="8">
        <v>-907292</v>
      </c>
      <c r="K28" s="6" t="s">
        <v>63</v>
      </c>
    </row>
    <row r="29" spans="1:11" x14ac:dyDescent="0.2">
      <c r="A29" s="10">
        <v>19</v>
      </c>
      <c r="B29" s="10" t="s">
        <v>63</v>
      </c>
      <c r="C29" s="10" t="s">
        <v>17</v>
      </c>
      <c r="D29" s="10" t="s">
        <v>18</v>
      </c>
      <c r="E29" s="10" t="s">
        <v>63</v>
      </c>
      <c r="F29" s="10" t="s">
        <v>63</v>
      </c>
      <c r="G29" s="11">
        <v>1920</v>
      </c>
      <c r="H29" s="11" t="s">
        <v>63</v>
      </c>
      <c r="I29" s="11" t="s">
        <v>42</v>
      </c>
      <c r="J29" s="12">
        <f>SUM(J16:J28)</f>
        <v>7437096</v>
      </c>
      <c r="K29" s="13" t="s">
        <v>28</v>
      </c>
    </row>
    <row r="30" spans="1:11" x14ac:dyDescent="0.2">
      <c r="A30" s="1">
        <v>19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6001</v>
      </c>
      <c r="H30" s="5" t="s">
        <v>63</v>
      </c>
      <c r="I30" s="5" t="s">
        <v>43</v>
      </c>
      <c r="J30" s="8">
        <v>1742552</v>
      </c>
      <c r="K30" s="6" t="s">
        <v>63</v>
      </c>
    </row>
    <row r="31" spans="1:11" x14ac:dyDescent="0.2">
      <c r="A31" s="1">
        <v>19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6002</v>
      </c>
      <c r="H31" s="5" t="s">
        <v>63</v>
      </c>
      <c r="I31" s="5" t="s">
        <v>44</v>
      </c>
      <c r="J31" s="8">
        <v>1018952</v>
      </c>
      <c r="K31" s="6" t="s">
        <v>63</v>
      </c>
    </row>
    <row r="32" spans="1:11" x14ac:dyDescent="0.2">
      <c r="A32" s="1">
        <v>19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6003</v>
      </c>
      <c r="H32" s="5" t="s">
        <v>63</v>
      </c>
      <c r="I32" s="5" t="s">
        <v>45</v>
      </c>
      <c r="J32" s="8">
        <v>1991544</v>
      </c>
      <c r="K32" s="6" t="s">
        <v>63</v>
      </c>
    </row>
    <row r="33" spans="1:11" x14ac:dyDescent="0.2">
      <c r="A33" s="1">
        <v>19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6013</v>
      </c>
      <c r="H33" s="5" t="s">
        <v>63</v>
      </c>
      <c r="I33" s="5" t="s">
        <v>46</v>
      </c>
      <c r="J33" s="8">
        <v>88000</v>
      </c>
      <c r="K33" s="6" t="s">
        <v>63</v>
      </c>
    </row>
    <row r="34" spans="1:11" x14ac:dyDescent="0.2">
      <c r="A34" s="1">
        <v>19</v>
      </c>
      <c r="B34" s="1" t="s">
        <v>63</v>
      </c>
      <c r="C34" s="1" t="s">
        <v>17</v>
      </c>
      <c r="D34" s="1" t="s">
        <v>18</v>
      </c>
      <c r="E34" s="1" t="s">
        <v>63</v>
      </c>
      <c r="F34" s="1" t="s">
        <v>63</v>
      </c>
      <c r="G34" s="4">
        <v>6014</v>
      </c>
      <c r="H34" s="5" t="s">
        <v>63</v>
      </c>
      <c r="I34" s="5" t="s">
        <v>47</v>
      </c>
      <c r="J34" s="8">
        <v>2596048</v>
      </c>
      <c r="K34" s="6" t="s">
        <v>63</v>
      </c>
    </row>
    <row r="35" spans="1:11" x14ac:dyDescent="0.2">
      <c r="A35" s="10">
        <v>19</v>
      </c>
      <c r="B35" s="10" t="s">
        <v>63</v>
      </c>
      <c r="C35" s="10" t="s">
        <v>17</v>
      </c>
      <c r="D35" s="10" t="s">
        <v>18</v>
      </c>
      <c r="E35" s="10" t="s">
        <v>63</v>
      </c>
      <c r="F35" s="10" t="s">
        <v>63</v>
      </c>
      <c r="G35" s="11">
        <v>6190</v>
      </c>
      <c r="H35" s="11" t="s">
        <v>63</v>
      </c>
      <c r="I35" s="11" t="s">
        <v>48</v>
      </c>
      <c r="J35" s="12">
        <f>IF(SUM(J16:J28)=SUM(J30:J34),SUM(J30:J34), "ERROR: Line 1920 &lt;&gt; Line 6190")</f>
        <v>7437096</v>
      </c>
      <c r="K35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51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52</v>
      </c>
      <c r="B11" s="15" t="s">
        <v>53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2023-09-30T13:58:13Z</dcterms:created>
  <dcterms:modified xsi:type="dcterms:W3CDTF">2023-09-30T17:58:13Z</dcterms:modified>
</cp:coreProperties>
</file>