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</calcChain>
</file>

<file path=xl/sharedStrings.xml><?xml version="1.0" encoding="utf-8"?>
<sst xmlns="http://schemas.openxmlformats.org/spreadsheetml/2006/main" count="332" uniqueCount="63">
  <si>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</si>
  <si>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</si>
  <si>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</si>
  <si>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</si>
  <si>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</si>
  <si>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</si>
  <si>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</si>
  <si>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</si>
  <si>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</si>
  <si>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</si>
  <si>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</si>
  <si>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</si>
  <si>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</si>
  <si>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</si>
  <si>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</si>
  <si>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</si>
  <si>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</si>
  <si>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</si>
  <si>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</si>
  <si>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</si>
  <si>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2023-01-16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</si>
  <si>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</si>
  <si>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</si>
  <si>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</si>
  <si>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</si>
  <si>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</si>
  <si>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</si>
  <si>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</si>
  <si>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</si>
  <si>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</si>
  <si>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Unob Bal: Brought forward, Oct 1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</si>
  <si>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</si>
  <si>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</si>
  <si>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</si>
  <si>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</si>
  <si>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</si>
  <si>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</si>
  <si>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</si>
  <si>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</si>
  <si>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</si>
  <si>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</si>
  <si>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</si>
  <si>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</si>
  <si>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</si>
  <si>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</si>
  <si>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Category A -- 3rd quarter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</si>
  <si>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</si>
  <si>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</si>
  <si>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</si>
  <si>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</si>
  <si>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</si>
  <si>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</si>
  <si>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</si>
  <si>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</si>
  <si>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</si>
  <si>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</si>
  <si>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</si>
  <si>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</si>
  <si>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</si>
  <si>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2023-06-06 08:03 AM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</si>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</sst>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2174230</v>
      </c>
      <c r="K16" s="6" t="s">
        <v>28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1400</v>
      </c>
      <c r="H18" s="5">
        <v>1</v>
      </c>
      <c r="I18" s="5" t="s">
        <v>31</v>
      </c>
      <c r="J18" s="8">
        <v>1386504</v>
      </c>
      <c r="K18" s="6" t="s">
        <v>62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1400</v>
      </c>
      <c r="H19" s="5">
        <v>2</v>
      </c>
      <c r="I19" s="5" t="s">
        <v>32</v>
      </c>
      <c r="J19" s="8">
        <v>1066542</v>
      </c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1800</v>
      </c>
      <c r="H20" s="5">
        <v>1</v>
      </c>
      <c r="I20" s="5" t="s">
        <v>33</v>
      </c>
      <c r="J20" s="8">
        <v>307956</v>
      </c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1800</v>
      </c>
      <c r="H21" s="5">
        <v>2</v>
      </c>
      <c r="I21" s="5" t="s">
        <v>34</v>
      </c>
      <c r="J21" s="8">
        <v>241339</v>
      </c>
      <c r="K21" s="6" t="s">
        <v>62</v>
      </c>
    </row>
    <row r="22" spans="1:11" x14ac:dyDescent="0.2">
      <c r="A22" s="1">
        <v>19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1800</v>
      </c>
      <c r="H22" s="5">
        <v>3</v>
      </c>
      <c r="I22" s="5" t="s">
        <v>35</v>
      </c>
      <c r="J22" s="8">
        <v>1300000</v>
      </c>
      <c r="K22" s="6" t="s">
        <v>62</v>
      </c>
    </row>
    <row r="23" spans="1:11" x14ac:dyDescent="0.2">
      <c r="A23" s="1">
        <v>19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1840</v>
      </c>
      <c r="H23" s="5">
        <v>1</v>
      </c>
      <c r="I23" s="5" t="s">
        <v>36</v>
      </c>
      <c r="J23" s="8">
        <v>75000</v>
      </c>
      <c r="K23" s="6" t="s">
        <v>62</v>
      </c>
    </row>
    <row r="24" spans="1:11" x14ac:dyDescent="0.2">
      <c r="A24" s="1">
        <v>19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>
        <v>2</v>
      </c>
      <c r="I24" s="5" t="s">
        <v>37</v>
      </c>
      <c r="J24" s="8">
        <v>1000000</v>
      </c>
      <c r="K24" s="6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1840</v>
      </c>
      <c r="H25" s="5">
        <v>3</v>
      </c>
      <c r="I25" s="5" t="s">
        <v>38</v>
      </c>
      <c r="J25" s="8"/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1840</v>
      </c>
      <c r="H26" s="5">
        <v>4</v>
      </c>
      <c r="I26" s="5" t="s">
        <v>39</v>
      </c>
      <c r="J26" s="8"/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1840</v>
      </c>
      <c r="H27" s="5">
        <v>5</v>
      </c>
      <c r="I27" s="5" t="s">
        <v>40</v>
      </c>
      <c r="J27" s="8">
        <v>1000000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1842</v>
      </c>
      <c r="H28" s="5" t="s">
        <v>62</v>
      </c>
      <c r="I28" s="5" t="s">
        <v>41</v>
      </c>
      <c r="J28" s="8">
        <v>-3710523</v>
      </c>
      <c r="K28" s="6" t="s">
        <v>62</v>
      </c>
    </row>
    <row r="29" spans="1:11" x14ac:dyDescent="0.2">
      <c r="A29" s="10">
        <v>19</v>
      </c>
      <c r="B29" s="10" t="s">
        <v>62</v>
      </c>
      <c r="C29" s="10" t="s">
        <v>17</v>
      </c>
      <c r="D29" s="10" t="s">
        <v>18</v>
      </c>
      <c r="E29" s="10" t="s">
        <v>62</v>
      </c>
      <c r="F29" s="10" t="s">
        <v>62</v>
      </c>
      <c r="G29" s="11">
        <v>1920</v>
      </c>
      <c r="H29" s="11" t="s">
        <v>62</v>
      </c>
      <c r="I29" s="11" t="s">
        <v>42</v>
      </c>
      <c r="J29" s="12">
        <f>SUM(J16:J28)</f>
        <v>4841048</v>
      </c>
      <c r="K29" s="13" t="s">
        <v>28</v>
      </c>
    </row>
    <row r="30" spans="1:11" x14ac:dyDescent="0.2">
      <c r="A30" s="1">
        <v>19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6001</v>
      </c>
      <c r="H30" s="5" t="s">
        <v>62</v>
      </c>
      <c r="I30" s="5" t="s">
        <v>43</v>
      </c>
      <c r="J30" s="8">
        <v>1742552</v>
      </c>
      <c r="K30" s="6" t="s">
        <v>62</v>
      </c>
    </row>
    <row r="31" spans="1:11" x14ac:dyDescent="0.2">
      <c r="A31" s="1">
        <v>19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6002</v>
      </c>
      <c r="H31" s="5" t="s">
        <v>62</v>
      </c>
      <c r="I31" s="5" t="s">
        <v>44</v>
      </c>
      <c r="J31" s="8">
        <v>1018952</v>
      </c>
      <c r="K31" s="6" t="s">
        <v>62</v>
      </c>
    </row>
    <row r="32" spans="1:11" x14ac:dyDescent="0.2">
      <c r="A32" s="1">
        <v>19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6003</v>
      </c>
      <c r="H32" s="5" t="s">
        <v>62</v>
      </c>
      <c r="I32" s="5" t="s">
        <v>45</v>
      </c>
      <c r="J32" s="8">
        <v>1991544</v>
      </c>
      <c r="K32" s="6" t="s">
        <v>62</v>
      </c>
    </row>
    <row r="33" spans="1:11" x14ac:dyDescent="0.2">
      <c r="A33" s="1">
        <v>19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6013</v>
      </c>
      <c r="H33" s="5" t="s">
        <v>62</v>
      </c>
      <c r="I33" s="5" t="s">
        <v>46</v>
      </c>
      <c r="J33" s="8">
        <v>88000</v>
      </c>
      <c r="K33" s="6" t="s">
        <v>62</v>
      </c>
    </row>
    <row r="34" spans="1:11" x14ac:dyDescent="0.2">
      <c r="A34" s="10">
        <v>19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47</v>
      </c>
      <c r="J34" s="12">
        <f>IF(SUM(J16:J28)=SUM(J30:J33),SUM(J30:J33), "ERROR: Line 1920 &lt;&gt; Line 6190")</f>
        <v>4841048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2023-06-06T08:03:52Z</dcterms:created>
  <dcterms:modified xsi:type="dcterms:W3CDTF">2023-06-06T12:03:53Z</dcterms:modified>
</cp:coreProperties>
</file>