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<sst xmlns="http://schemas.openxmlformats.org/spreadsheetml/2006/main" count="370" uniqueCount="73">
  <si>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</si>
  <si>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</si>
  <si>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</si>
  <si>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</si>
  <si>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</si>
  <si>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</si>
  <si>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</si>
  <si>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</si>
  <si>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</si>
  <si>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</si>
  <si>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</si>
  <si>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</si>
  <si>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</si>
  <si>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</si>
  <si>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</si>
  <si>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</si>
  <si>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/X</t>
  </si>
  <si>
    <t>X</t>
  </si>
  <si>
    <t>0535</t>
  </si>
  <si>
    <t>IterNo</t>
  </si>
  <si>
    <t>Last Approved Apportionment: 2022-12-21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</si>
  <si>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</si>
  <si>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</si>
  <si>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</si>
  <si>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</si>
  <si>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</si>
  <si>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</si>
  <si>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</si>
  <si>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</si>
  <si>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</si>
  <si>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EW</t>
  </si>
  <si>
    <t>Unob Bal: Transferred from other accounts - OHDACA/Enduring Welcome</t>
  </si>
  <si>
    <t>Unob Bal: Antic recov of prior year unpd/pd obl</t>
  </si>
  <si>
    <t>BA: Disc: Appropriation - Additional Ukraine Supplemental PL 117-128</t>
  </si>
  <si>
    <t>BA: Disc: Spending auth:Antic colls, reimbs, other</t>
  </si>
  <si>
    <t>Total budgetary resources avail (disc. and mand.)</t>
  </si>
  <si>
    <t>B1</t>
  </si>
  <si>
    <t>Minor Construction and Improvement</t>
  </si>
  <si>
    <t>Leaseholds &amp; Functional Programs</t>
  </si>
  <si>
    <t>Real Property Acquisitions</t>
  </si>
  <si>
    <t>Capital Security Cost Sharing</t>
  </si>
  <si>
    <t>FY 2002-2005 Supplementals</t>
  </si>
  <si>
    <t>FY 2008-2009 Emergency Supplementals</t>
  </si>
  <si>
    <t>ESCM OCO</t>
  </si>
  <si>
    <t>Worldwide Security Upgrades</t>
  </si>
  <si>
    <t>Compound Security Program</t>
  </si>
  <si>
    <t>FY 2017 Security Assistance OCO</t>
  </si>
  <si>
    <t>Reimbursable Activity</t>
  </si>
  <si>
    <t>Administrative Expenses</t>
  </si>
  <si>
    <t>Additional Ukraine Supplemental PL 117-128</t>
  </si>
  <si>
    <t>A1</t>
  </si>
  <si>
    <t>OHDACA/Enduring Welcome PL 117-180</t>
  </si>
  <si>
    <t>Total budgetary resources available</t>
  </si>
  <si>
    <t>A2</t>
  </si>
  <si>
    <t>OMB Footnotes</t>
  </si>
  <si>
    <t>Footnotes for Apportioned Amounts</t>
  </si>
  <si>
    <t xml:space="preserve">A1 </t>
  </si>
  <si>
    <t>By the 20th of each month for FY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</si>
  <si>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 xml:space="preserve">A2 </t>
  </si>
  <si>
    <t>In addition to the amounts apportioned above, this account is also receiving funds pursuant to Public Law 117-180, as amended,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</si>
  <si>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</si>
  <si>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</si>
  <si>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</si>
  <si>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</si>
  <si>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</si>
  <si>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</si>
  <si>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</si>
  <si>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</si>
  <si>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</si>
  <si>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2022-12-22 02:15 PM</t>
  </si>
  <si>
    <t xml:space="preserve">TAF(s) Included: </t>
  </si>
  <si>
    <t xml:space="preserve">19-0535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</si>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</sst>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19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3</v>
      </c>
      <c r="I13" s="5" t="s">
        <v>20</v>
      </c>
      <c r="J13" s="8"/>
      <c r="K13" s="6" t="s">
        <v>72</v>
      </c>
    </row>
    <row r="14" spans="1:11" x14ac:dyDescent="0.2">
      <c r="A14" s="1">
        <v>19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19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22</v>
      </c>
      <c r="I15" s="5" t="s">
        <v>25</v>
      </c>
      <c r="J15" s="8"/>
      <c r="K15" s="6" t="s">
        <v>72</v>
      </c>
    </row>
    <row r="16" spans="1:11" x14ac:dyDescent="0.2">
      <c r="A16" s="1">
        <v>19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 t="s">
        <v>26</v>
      </c>
      <c r="I16" s="5" t="s">
        <v>27</v>
      </c>
      <c r="J16" s="8">
        <v>7115374439</v>
      </c>
      <c r="K16" s="6" t="s">
        <v>72</v>
      </c>
    </row>
    <row r="17" spans="1:11" x14ac:dyDescent="0.2">
      <c r="A17" s="1">
        <v>19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28</v>
      </c>
      <c r="I17" s="5" t="s">
        <v>29</v>
      </c>
      <c r="J17" s="8"/>
      <c r="K17" s="6" t="s">
        <v>72</v>
      </c>
    </row>
    <row r="18" spans="1:11" x14ac:dyDescent="0.2">
      <c r="A18" s="1">
        <v>19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1060</v>
      </c>
      <c r="H18" s="5" t="s">
        <v>30</v>
      </c>
      <c r="I18" s="5" t="s">
        <v>31</v>
      </c>
      <c r="J18" s="8">
        <v>156000000</v>
      </c>
      <c r="K18" s="6" t="s">
        <v>72</v>
      </c>
    </row>
    <row r="19" spans="1:11" x14ac:dyDescent="0.2">
      <c r="A19" s="1">
        <v>19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1061</v>
      </c>
      <c r="H19" s="5" t="s">
        <v>72</v>
      </c>
      <c r="I19" s="5" t="s">
        <v>32</v>
      </c>
      <c r="J19" s="8">
        <v>265000000</v>
      </c>
      <c r="K19" s="6" t="s">
        <v>72</v>
      </c>
    </row>
    <row r="20" spans="1:11" x14ac:dyDescent="0.2">
      <c r="A20" s="1">
        <v>19</v>
      </c>
      <c r="B20" s="1" t="s">
        <v>72</v>
      </c>
      <c r="C20" s="1" t="s">
        <v>17</v>
      </c>
      <c r="D20" s="1" t="s">
        <v>18</v>
      </c>
      <c r="E20" s="1" t="s">
        <v>72</v>
      </c>
      <c r="F20" s="1" t="s">
        <v>72</v>
      </c>
      <c r="G20" s="4">
        <v>1100</v>
      </c>
      <c r="H20" s="5" t="s">
        <v>26</v>
      </c>
      <c r="I20" s="5" t="s">
        <v>33</v>
      </c>
      <c r="J20" s="8"/>
      <c r="K20" s="6" t="s">
        <v>72</v>
      </c>
    </row>
    <row r="21" spans="1:11" x14ac:dyDescent="0.2">
      <c r="A21" s="1">
        <v>19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1740</v>
      </c>
      <c r="H21" s="5" t="s">
        <v>72</v>
      </c>
      <c r="I21" s="5" t="s">
        <v>34</v>
      </c>
      <c r="J21" s="8">
        <v>1327012000</v>
      </c>
      <c r="K21" s="6" t="s">
        <v>72</v>
      </c>
    </row>
    <row r="22" spans="1:11" x14ac:dyDescent="0.2">
      <c r="A22" s="10">
        <v>19</v>
      </c>
      <c r="B22" s="10" t="s">
        <v>72</v>
      </c>
      <c r="C22" s="10" t="s">
        <v>17</v>
      </c>
      <c r="D22" s="10" t="s">
        <v>18</v>
      </c>
      <c r="E22" s="10" t="s">
        <v>72</v>
      </c>
      <c r="F22" s="10" t="s">
        <v>72</v>
      </c>
      <c r="G22" s="11">
        <v>1920</v>
      </c>
      <c r="H22" s="11" t="s">
        <v>72</v>
      </c>
      <c r="I22" s="11" t="s">
        <v>35</v>
      </c>
      <c r="J22" s="12">
        <f>SUM(J16:J21)</f>
        <v>8863386439</v>
      </c>
      <c r="K22" s="13" t="s">
        <v>36</v>
      </c>
    </row>
    <row r="23" spans="1:11" x14ac:dyDescent="0.2">
      <c r="A23" s="1">
        <v>19</v>
      </c>
      <c r="B23" s="1" t="s">
        <v>72</v>
      </c>
      <c r="C23" s="1" t="s">
        <v>17</v>
      </c>
      <c r="D23" s="1" t="s">
        <v>18</v>
      </c>
      <c r="E23" s="1" t="s">
        <v>72</v>
      </c>
      <c r="F23" s="1" t="s">
        <v>72</v>
      </c>
      <c r="G23" s="4">
        <v>6011</v>
      </c>
      <c r="H23" s="5" t="s">
        <v>72</v>
      </c>
      <c r="I23" s="5" t="s">
        <v>37</v>
      </c>
      <c r="J23" s="8">
        <v>230765411</v>
      </c>
      <c r="K23" s="6" t="s">
        <v>72</v>
      </c>
    </row>
    <row r="24" spans="1:11" x14ac:dyDescent="0.2">
      <c r="A24" s="1">
        <v>19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6012</v>
      </c>
      <c r="H24" s="5" t="s">
        <v>72</v>
      </c>
      <c r="I24" s="5" t="s">
        <v>38</v>
      </c>
      <c r="J24" s="8">
        <v>20392108</v>
      </c>
      <c r="K24" s="6" t="s">
        <v>72</v>
      </c>
    </row>
    <row r="25" spans="1:11" x14ac:dyDescent="0.2">
      <c r="A25" s="1">
        <v>19</v>
      </c>
      <c r="B25" s="1" t="s">
        <v>72</v>
      </c>
      <c r="C25" s="1" t="s">
        <v>17</v>
      </c>
      <c r="D25" s="1" t="s">
        <v>18</v>
      </c>
      <c r="E25" s="1" t="s">
        <v>72</v>
      </c>
      <c r="F25" s="1" t="s">
        <v>72</v>
      </c>
      <c r="G25" s="4">
        <v>6013</v>
      </c>
      <c r="H25" s="5" t="s">
        <v>72</v>
      </c>
      <c r="I25" s="5" t="s">
        <v>39</v>
      </c>
      <c r="J25" s="8">
        <v>386184715</v>
      </c>
      <c r="K25" s="6" t="s">
        <v>72</v>
      </c>
    </row>
    <row r="26" spans="1:11" x14ac:dyDescent="0.2">
      <c r="A26" s="1">
        <v>19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6014</v>
      </c>
      <c r="H26" s="5" t="s">
        <v>72</v>
      </c>
      <c r="I26" s="5" t="s">
        <v>40</v>
      </c>
      <c r="J26" s="8">
        <v>6188089634</v>
      </c>
      <c r="K26" s="6" t="s">
        <v>72</v>
      </c>
    </row>
    <row r="27" spans="1:11" x14ac:dyDescent="0.2">
      <c r="A27" s="1">
        <v>19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6015</v>
      </c>
      <c r="H27" s="5" t="s">
        <v>72</v>
      </c>
      <c r="I27" s="5" t="s">
        <v>41</v>
      </c>
      <c r="J27" s="8">
        <v>137114</v>
      </c>
      <c r="K27" s="6" t="s">
        <v>72</v>
      </c>
    </row>
    <row r="28" spans="1:11" x14ac:dyDescent="0.2">
      <c r="A28" s="1">
        <v>19</v>
      </c>
      <c r="B28" s="1" t="s">
        <v>72</v>
      </c>
      <c r="C28" s="1" t="s">
        <v>17</v>
      </c>
      <c r="D28" s="1" t="s">
        <v>18</v>
      </c>
      <c r="E28" s="1" t="s">
        <v>72</v>
      </c>
      <c r="F28" s="1" t="s">
        <v>72</v>
      </c>
      <c r="G28" s="4">
        <v>6016</v>
      </c>
      <c r="H28" s="5" t="s">
        <v>72</v>
      </c>
      <c r="I28" s="5" t="s">
        <v>42</v>
      </c>
      <c r="J28" s="8">
        <v>124687842</v>
      </c>
      <c r="K28" s="6" t="s">
        <v>72</v>
      </c>
    </row>
    <row r="29" spans="1:11" x14ac:dyDescent="0.2">
      <c r="A29" s="1">
        <v>19</v>
      </c>
      <c r="B29" s="1" t="s">
        <v>72</v>
      </c>
      <c r="C29" s="1" t="s">
        <v>17</v>
      </c>
      <c r="D29" s="1" t="s">
        <v>18</v>
      </c>
      <c r="E29" s="1" t="s">
        <v>72</v>
      </c>
      <c r="F29" s="1" t="s">
        <v>72</v>
      </c>
      <c r="G29" s="4">
        <v>6017</v>
      </c>
      <c r="H29" s="5" t="s">
        <v>72</v>
      </c>
      <c r="I29" s="5" t="s">
        <v>43</v>
      </c>
      <c r="J29" s="8">
        <v>945318719</v>
      </c>
      <c r="K29" s="6" t="s">
        <v>72</v>
      </c>
    </row>
    <row r="30" spans="1:11" x14ac:dyDescent="0.2">
      <c r="A30" s="1">
        <v>19</v>
      </c>
      <c r="B30" s="1" t="s">
        <v>72</v>
      </c>
      <c r="C30" s="1" t="s">
        <v>17</v>
      </c>
      <c r="D30" s="1" t="s">
        <v>18</v>
      </c>
      <c r="E30" s="1" t="s">
        <v>72</v>
      </c>
      <c r="F30" s="1" t="s">
        <v>72</v>
      </c>
      <c r="G30" s="4">
        <v>6018</v>
      </c>
      <c r="H30" s="5" t="s">
        <v>72</v>
      </c>
      <c r="I30" s="5" t="s">
        <v>44</v>
      </c>
      <c r="J30" s="8">
        <v>8435520</v>
      </c>
      <c r="K30" s="6" t="s">
        <v>72</v>
      </c>
    </row>
    <row r="31" spans="1:11" x14ac:dyDescent="0.2">
      <c r="A31" s="1">
        <v>19</v>
      </c>
      <c r="B31" s="1" t="s">
        <v>72</v>
      </c>
      <c r="C31" s="1" t="s">
        <v>17</v>
      </c>
      <c r="D31" s="1" t="s">
        <v>18</v>
      </c>
      <c r="E31" s="1" t="s">
        <v>72</v>
      </c>
      <c r="F31" s="1" t="s">
        <v>72</v>
      </c>
      <c r="G31" s="4">
        <v>6019</v>
      </c>
      <c r="H31" s="5" t="s">
        <v>72</v>
      </c>
      <c r="I31" s="5" t="s">
        <v>45</v>
      </c>
      <c r="J31" s="8">
        <v>489176934</v>
      </c>
      <c r="K31" s="6" t="s">
        <v>72</v>
      </c>
    </row>
    <row r="32" spans="1:11" x14ac:dyDescent="0.2">
      <c r="A32" s="1">
        <v>19</v>
      </c>
      <c r="B32" s="1" t="s">
        <v>72</v>
      </c>
      <c r="C32" s="1" t="s">
        <v>17</v>
      </c>
      <c r="D32" s="1" t="s">
        <v>18</v>
      </c>
      <c r="E32" s="1" t="s">
        <v>72</v>
      </c>
      <c r="F32" s="1" t="s">
        <v>72</v>
      </c>
      <c r="G32" s="4">
        <v>6020</v>
      </c>
      <c r="H32" s="5" t="s">
        <v>72</v>
      </c>
      <c r="I32" s="5" t="s">
        <v>46</v>
      </c>
      <c r="J32" s="8">
        <v>128397520</v>
      </c>
      <c r="K32" s="6" t="s">
        <v>72</v>
      </c>
    </row>
    <row r="33" spans="1:11" x14ac:dyDescent="0.2">
      <c r="A33" s="1">
        <v>19</v>
      </c>
      <c r="B33" s="1" t="s">
        <v>72</v>
      </c>
      <c r="C33" s="1" t="s">
        <v>17</v>
      </c>
      <c r="D33" s="1" t="s">
        <v>18</v>
      </c>
      <c r="E33" s="1" t="s">
        <v>72</v>
      </c>
      <c r="F33" s="1" t="s">
        <v>72</v>
      </c>
      <c r="G33" s="4">
        <v>6021</v>
      </c>
      <c r="H33" s="5" t="s">
        <v>72</v>
      </c>
      <c r="I33" s="5" t="s">
        <v>47</v>
      </c>
      <c r="J33" s="8">
        <v>76410598</v>
      </c>
      <c r="K33" s="6" t="s">
        <v>72</v>
      </c>
    </row>
    <row r="34" spans="1:11" x14ac:dyDescent="0.2">
      <c r="A34" s="1">
        <v>19</v>
      </c>
      <c r="B34" s="1" t="s">
        <v>72</v>
      </c>
      <c r="C34" s="1" t="s">
        <v>17</v>
      </c>
      <c r="D34" s="1" t="s">
        <v>18</v>
      </c>
      <c r="E34" s="1" t="s">
        <v>72</v>
      </c>
      <c r="F34" s="1" t="s">
        <v>72</v>
      </c>
      <c r="G34" s="4">
        <v>6022</v>
      </c>
      <c r="H34" s="5" t="s">
        <v>72</v>
      </c>
      <c r="I34" s="5" t="s">
        <v>48</v>
      </c>
      <c r="J34" s="8">
        <v>4734</v>
      </c>
      <c r="K34" s="6" t="s">
        <v>72</v>
      </c>
    </row>
    <row r="35" spans="1:11" x14ac:dyDescent="0.2">
      <c r="A35" s="1">
        <v>19</v>
      </c>
      <c r="B35" s="1" t="s">
        <v>72</v>
      </c>
      <c r="C35" s="1" t="s">
        <v>17</v>
      </c>
      <c r="D35" s="1" t="s">
        <v>18</v>
      </c>
      <c r="E35" s="1" t="s">
        <v>72</v>
      </c>
      <c r="F35" s="1" t="s">
        <v>72</v>
      </c>
      <c r="G35" s="4">
        <v>6023</v>
      </c>
      <c r="H35" s="5" t="s">
        <v>72</v>
      </c>
      <c r="I35" s="5" t="s">
        <v>49</v>
      </c>
      <c r="J35" s="8">
        <v>109385590</v>
      </c>
      <c r="K35" s="6" t="s">
        <v>50</v>
      </c>
    </row>
    <row r="36" spans="1:11" x14ac:dyDescent="0.2">
      <c r="A36" s="1">
        <v>19</v>
      </c>
      <c r="B36" s="1" t="s">
        <v>72</v>
      </c>
      <c r="C36" s="1" t="s">
        <v>17</v>
      </c>
      <c r="D36" s="1" t="s">
        <v>18</v>
      </c>
      <c r="E36" s="1" t="s">
        <v>72</v>
      </c>
      <c r="F36" s="1" t="s">
        <v>72</v>
      </c>
      <c r="G36" s="4">
        <v>6050</v>
      </c>
      <c r="H36" s="5" t="s">
        <v>72</v>
      </c>
      <c r="I36" s="5" t="s">
        <v>51</v>
      </c>
      <c r="J36" s="8">
        <v>156000000</v>
      </c>
      <c r="K36" s="6" t="s">
        <v>72</v>
      </c>
    </row>
    <row r="37" spans="1:11" x14ac:dyDescent="0.2">
      <c r="A37" s="10">
        <v>19</v>
      </c>
      <c r="B37" s="10" t="s">
        <v>72</v>
      </c>
      <c r="C37" s="10" t="s">
        <v>17</v>
      </c>
      <c r="D37" s="10" t="s">
        <v>18</v>
      </c>
      <c r="E37" s="10" t="s">
        <v>72</v>
      </c>
      <c r="F37" s="10" t="s">
        <v>72</v>
      </c>
      <c r="G37" s="11">
        <v>6190</v>
      </c>
      <c r="H37" s="11" t="s">
        <v>72</v>
      </c>
      <c r="I37" s="11" t="s">
        <v>52</v>
      </c>
      <c r="J37" s="12">
        <f>IF(SUM(J16:J21)=SUM(J23:J36),SUM(J23:J36), "ERROR: Line 1920 &lt;&gt; Line 6190")</f>
        <v>8863386439</v>
      </c>
      <c r="K3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54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55</v>
      </c>
    </row>
    <row r="7" spans="1:2" x14ac:dyDescent="0.2">
      <c r="A7" s="1" t="s">
        <v>72</v>
      </c>
      <c r="B7" s="9" t="s">
        <v>72</v>
      </c>
    </row>
    <row r="8" spans="1:2" ht="38.25" x14ac:dyDescent="0.2">
      <c r="A8" s="14" t="s">
        <v>56</v>
      </c>
      <c r="B8" s="15" t="s">
        <v>57</v>
      </c>
    </row>
    <row r="9" spans="1:2" ht="38.25" x14ac:dyDescent="0.2">
      <c r="A9" s="14" t="s">
        <v>58</v>
      </c>
      <c r="B9" s="15" t="s">
        <v>59</v>
      </c>
    </row>
    <row r="10" spans="1:2" x14ac:dyDescent="0.2">
      <c r="A10" s="1" t="s">
        <v>72</v>
      </c>
      <c r="B10" s="9" t="s">
        <v>72</v>
      </c>
    </row>
    <row r="11" spans="1:2" x14ac:dyDescent="0.2">
      <c r="A11" s="1" t="s">
        <v>72</v>
      </c>
      <c r="B11" s="16" t="s">
        <v>60</v>
      </c>
    </row>
    <row r="12" spans="1:2" x14ac:dyDescent="0.2">
      <c r="A12" s="1" t="s">
        <v>72</v>
      </c>
      <c r="B12" s="9" t="s">
        <v>72</v>
      </c>
    </row>
    <row r="13" spans="1:2" ht="38.25" x14ac:dyDescent="0.2">
      <c r="A13" s="14" t="s">
        <v>61</v>
      </c>
      <c r="B13" s="15" t="s">
        <v>62</v>
      </c>
    </row>
    <row r="14" spans="1:2" x14ac:dyDescent="0.2">
      <c r="A14" s="1" t="s">
        <v>72</v>
      </c>
      <c r="B14" s="9" t="s">
        <v>72</v>
      </c>
    </row>
    <row r="15" spans="1:2" x14ac:dyDescent="0.2">
      <c r="A15" s="20" t="s">
        <v>63</v>
      </c>
      <c r="B15" s="19" t="s">
        <v>72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72</v>
      </c>
      <c r="B5" s="18" t="s">
        <v>67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70</v>
      </c>
      <c r="B9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2022-12-22T14:15:24Z</dcterms:created>
  <dcterms:modified xsi:type="dcterms:W3CDTF">2022-12-22T19:15:25Z</dcterms:modified>
</cp:coreProperties>
</file>