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1" i="1"/>
</calcChain>
</file>

<file path=xl/sharedStrings.xml><?xml version="1.0" encoding="utf-8"?>
<sst xmlns="http://schemas.openxmlformats.org/spreadsheetml/2006/main" count="342" uniqueCount="63">
  <si>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</si>
  <si>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</si>
  <si>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</si>
  <si>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</si>
  <si>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</si>
  <si>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</si>
  <si>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</si>
  <si>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</si>
  <si>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</si>
  <si>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</si>
  <si>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</si>
  <si>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</si>
  <si>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</si>
  <si>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</si>
  <si>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</si>
  <si>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</si>
  <si>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/X</t>
  </si>
  <si>
    <t>X</t>
  </si>
  <si>
    <t>0535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</si>
  <si>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</si>
  <si>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</si>
  <si>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</si>
  <si>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</si>
  <si>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</si>
  <si>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</si>
  <si>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</si>
  <si>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</si>
  <si>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</si>
  <si>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</si>
  <si>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-Unob Bal: Brought forward, Oct 1</t>
  </si>
  <si>
    <t>Unob Bal: Antic recov of prior year unpd/pd obl</t>
  </si>
  <si>
    <t>BA: Disc: Appropriation - Additional Ukraine Supplemental PL 117-128</t>
  </si>
  <si>
    <t>BA: Disc: Spending auth:Antic colls, reimbs, other</t>
  </si>
  <si>
    <t>Total budgetary resources avail (disc. and mand.)</t>
  </si>
  <si>
    <t>Minor Construction and Improvement</t>
  </si>
  <si>
    <t>Leaseholds &amp; Functional Programs</t>
  </si>
  <si>
    <t>Real Property Acquisitions</t>
  </si>
  <si>
    <t>Capital Security Cost Sharing</t>
  </si>
  <si>
    <t>FY 2002-2005 Supplementals</t>
  </si>
  <si>
    <t>FY 2008-2009 Emergency Supplementals</t>
  </si>
  <si>
    <t>ESCM OCO</t>
  </si>
  <si>
    <t>Worldwide Security Upgrades</t>
  </si>
  <si>
    <t>Compound Security Program</t>
  </si>
  <si>
    <t>FY 2017 Security Assistance OCO</t>
  </si>
  <si>
    <t>Reimbursable Activity</t>
  </si>
  <si>
    <t>Additional Ukraine Supplemental PL 117-128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</si>
  <si>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</si>
  <si>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</si>
  <si>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</si>
  <si>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</si>
  <si>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</si>
  <si>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FY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</si>
  <si>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</si>
  <si>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</si>
  <si>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</si>
  <si>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</si>
  <si>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</si>
  <si>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</si>
  <si>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</si>
  <si>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2022-09-09 12:51 PM</t>
  </si>
  <si>
    <t xml:space="preserve">TAF(s) Included: </t>
  </si>
  <si>
    <t xml:space="preserve">19-0535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</si>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</sst>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/>
      <c r="K16" s="6" t="s">
        <v>62</v>
      </c>
    </row>
    <row r="17" spans="1:11" x14ac:dyDescent="0.2">
      <c r="A17" s="1">
        <v>19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>
        <v>7929703000</v>
      </c>
      <c r="K17" s="6" t="s">
        <v>62</v>
      </c>
    </row>
    <row r="18" spans="1:11" x14ac:dyDescent="0.2">
      <c r="A18" s="1">
        <v>19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1061</v>
      </c>
      <c r="H18" s="5" t="s">
        <v>62</v>
      </c>
      <c r="I18" s="5" t="s">
        <v>30</v>
      </c>
      <c r="J18" s="8">
        <v>265000000</v>
      </c>
      <c r="K18" s="6" t="s">
        <v>62</v>
      </c>
    </row>
    <row r="19" spans="1:11" x14ac:dyDescent="0.2">
      <c r="A19" s="1">
        <v>19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1100</v>
      </c>
      <c r="H19" s="5" t="s">
        <v>26</v>
      </c>
      <c r="I19" s="5" t="s">
        <v>31</v>
      </c>
      <c r="J19" s="8"/>
      <c r="K19" s="6" t="s">
        <v>62</v>
      </c>
    </row>
    <row r="20" spans="1:11" x14ac:dyDescent="0.2">
      <c r="A20" s="1">
        <v>19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1740</v>
      </c>
      <c r="H20" s="5" t="s">
        <v>62</v>
      </c>
      <c r="I20" s="5" t="s">
        <v>32</v>
      </c>
      <c r="J20" s="8">
        <v>1327012000</v>
      </c>
      <c r="K20" s="6" t="s">
        <v>62</v>
      </c>
    </row>
    <row r="21" spans="1:11" x14ac:dyDescent="0.2">
      <c r="A21" s="10">
        <v>19</v>
      </c>
      <c r="B21" s="10" t="s">
        <v>62</v>
      </c>
      <c r="C21" s="10" t="s">
        <v>17</v>
      </c>
      <c r="D21" s="10" t="s">
        <v>18</v>
      </c>
      <c r="E21" s="10" t="s">
        <v>62</v>
      </c>
      <c r="F21" s="10" t="s">
        <v>62</v>
      </c>
      <c r="G21" s="11">
        <v>1920</v>
      </c>
      <c r="H21" s="11" t="s">
        <v>62</v>
      </c>
      <c r="I21" s="11" t="s">
        <v>33</v>
      </c>
      <c r="J21" s="12">
        <f>SUM(J16:J20)</f>
        <v>9521715000</v>
      </c>
      <c r="K21" s="13" t="s">
        <v>62</v>
      </c>
    </row>
    <row r="22" spans="1:11" x14ac:dyDescent="0.2">
      <c r="A22" s="1">
        <v>19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6011</v>
      </c>
      <c r="H22" s="5" t="s">
        <v>62</v>
      </c>
      <c r="I22" s="5" t="s">
        <v>34</v>
      </c>
      <c r="J22" s="8">
        <v>221649000</v>
      </c>
      <c r="K22" s="6" t="s">
        <v>62</v>
      </c>
    </row>
    <row r="23" spans="1:11" x14ac:dyDescent="0.2">
      <c r="A23" s="1">
        <v>19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6012</v>
      </c>
      <c r="H23" s="5" t="s">
        <v>62</v>
      </c>
      <c r="I23" s="5" t="s">
        <v>35</v>
      </c>
      <c r="J23" s="8">
        <v>24872000</v>
      </c>
      <c r="K23" s="6" t="s">
        <v>62</v>
      </c>
    </row>
    <row r="24" spans="1:11" x14ac:dyDescent="0.2">
      <c r="A24" s="1">
        <v>19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6013</v>
      </c>
      <c r="H24" s="5" t="s">
        <v>62</v>
      </c>
      <c r="I24" s="5" t="s">
        <v>36</v>
      </c>
      <c r="J24" s="8">
        <v>474904000</v>
      </c>
      <c r="K24" s="6" t="s">
        <v>62</v>
      </c>
    </row>
    <row r="25" spans="1:11" x14ac:dyDescent="0.2">
      <c r="A25" s="1">
        <v>19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6014</v>
      </c>
      <c r="H25" s="5" t="s">
        <v>62</v>
      </c>
      <c r="I25" s="5" t="s">
        <v>37</v>
      </c>
      <c r="J25" s="8">
        <v>6950354000</v>
      </c>
      <c r="K25" s="6" t="s">
        <v>62</v>
      </c>
    </row>
    <row r="26" spans="1:11" x14ac:dyDescent="0.2">
      <c r="A26" s="1">
        <v>19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6015</v>
      </c>
      <c r="H26" s="5" t="s">
        <v>62</v>
      </c>
      <c r="I26" s="5" t="s">
        <v>38</v>
      </c>
      <c r="J26" s="8">
        <v>137000</v>
      </c>
      <c r="K26" s="6" t="s">
        <v>62</v>
      </c>
    </row>
    <row r="27" spans="1:11" x14ac:dyDescent="0.2">
      <c r="A27" s="1">
        <v>19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6016</v>
      </c>
      <c r="H27" s="5" t="s">
        <v>62</v>
      </c>
      <c r="I27" s="5" t="s">
        <v>39</v>
      </c>
      <c r="J27" s="8">
        <v>132260000</v>
      </c>
      <c r="K27" s="6" t="s">
        <v>62</v>
      </c>
    </row>
    <row r="28" spans="1:11" x14ac:dyDescent="0.2">
      <c r="A28" s="1">
        <v>19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6017</v>
      </c>
      <c r="H28" s="5" t="s">
        <v>62</v>
      </c>
      <c r="I28" s="5" t="s">
        <v>40</v>
      </c>
      <c r="J28" s="8">
        <v>941080000</v>
      </c>
      <c r="K28" s="6" t="s">
        <v>62</v>
      </c>
    </row>
    <row r="29" spans="1:11" x14ac:dyDescent="0.2">
      <c r="A29" s="1">
        <v>19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6018</v>
      </c>
      <c r="H29" s="5" t="s">
        <v>62</v>
      </c>
      <c r="I29" s="5" t="s">
        <v>41</v>
      </c>
      <c r="J29" s="8">
        <v>9418000</v>
      </c>
      <c r="K29" s="6" t="s">
        <v>62</v>
      </c>
    </row>
    <row r="30" spans="1:11" x14ac:dyDescent="0.2">
      <c r="A30" s="1">
        <v>19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6019</v>
      </c>
      <c r="H30" s="5" t="s">
        <v>62</v>
      </c>
      <c r="I30" s="5" t="s">
        <v>42</v>
      </c>
      <c r="J30" s="8">
        <v>455173000</v>
      </c>
      <c r="K30" s="6" t="s">
        <v>62</v>
      </c>
    </row>
    <row r="31" spans="1:11" x14ac:dyDescent="0.2">
      <c r="A31" s="1">
        <v>19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6020</v>
      </c>
      <c r="H31" s="5" t="s">
        <v>62</v>
      </c>
      <c r="I31" s="5" t="s">
        <v>43</v>
      </c>
      <c r="J31" s="8">
        <v>131796000</v>
      </c>
      <c r="K31" s="6" t="s">
        <v>62</v>
      </c>
    </row>
    <row r="32" spans="1:11" x14ac:dyDescent="0.2">
      <c r="A32" s="1">
        <v>19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6021</v>
      </c>
      <c r="H32" s="5" t="s">
        <v>62</v>
      </c>
      <c r="I32" s="5" t="s">
        <v>44</v>
      </c>
      <c r="J32" s="8">
        <v>72572000</v>
      </c>
      <c r="K32" s="6" t="s">
        <v>62</v>
      </c>
    </row>
    <row r="33" spans="1:11" x14ac:dyDescent="0.2">
      <c r="A33" s="1">
        <v>19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6023</v>
      </c>
      <c r="H33" s="5" t="s">
        <v>62</v>
      </c>
      <c r="I33" s="5" t="s">
        <v>45</v>
      </c>
      <c r="J33" s="8">
        <v>107500000</v>
      </c>
      <c r="K33" s="6" t="s">
        <v>46</v>
      </c>
    </row>
    <row r="34" spans="1:11" x14ac:dyDescent="0.2">
      <c r="A34" s="10">
        <v>19</v>
      </c>
      <c r="B34" s="10" t="s">
        <v>62</v>
      </c>
      <c r="C34" s="10" t="s">
        <v>17</v>
      </c>
      <c r="D34" s="10" t="s">
        <v>18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47</v>
      </c>
      <c r="J34" s="12">
        <f>IF(SUM(J16:J20)=SUM(J22:J33),SUM(J22:J33), "ERROR: Line 1920 &lt;&gt; Line 6190")</f>
        <v>9521715000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ht="38.25" x14ac:dyDescent="0.2">
      <c r="A8" s="14" t="s">
        <v>50</v>
      </c>
      <c r="B8" s="15" t="s">
        <v>51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2022-09-09T13:15:40Z</dcterms:created>
  <dcterms:modified xsi:type="dcterms:W3CDTF">2022-09-09T17:15:40Z</dcterms:modified>
</cp:coreProperties>
</file>