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<sst xmlns="http://schemas.openxmlformats.org/spreadsheetml/2006/main" count="284" uniqueCount="64">
  <si>
    <t>FY 2023 Apportionment</t>
  </si>
  <si>
    <t>Funds provided by Public Laws 117-2 and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</si>
  <si>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</si>
  <si>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</si>
  <si>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</si>
  <si>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</si>
  <si>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</si>
  <si>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</si>
  <si>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</si>
  <si>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</si>
  <si>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</si>
  <si>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</si>
  <si>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</si>
  <si>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</si>
  <si>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</si>
  <si>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</si>
  <si>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2021/2023</t>
  </si>
  <si>
    <t>0400</t>
  </si>
  <si>
    <t>IterNo</t>
  </si>
  <si>
    <t>Last Approved Apportionment: 2022-12-22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</si>
  <si>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</si>
  <si>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</si>
  <si>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</si>
  <si>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</si>
  <si>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</si>
  <si>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</si>
  <si>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</si>
  <si>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</si>
  <si>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</si>
  <si>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</si>
  <si>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Recov of prior year unpaid obligations</t>
  </si>
  <si>
    <t>Unob Bal: Recov of prior year paid obligations</t>
  </si>
  <si>
    <t>Unob Bal: Antic recov of prior year unpd/pd obl</t>
  </si>
  <si>
    <t>BA: Mand: Appropriation</t>
  </si>
  <si>
    <t>BA: Mand: New\Unob bal of approps perm reduced</t>
  </si>
  <si>
    <t>B3</t>
  </si>
  <si>
    <t>BA: Disc: Spending auth: Collected (EPL)</t>
  </si>
  <si>
    <t>BA: Disc: Spending auth: Antic colls, reimbs, other (EPL)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</si>
  <si>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</si>
  <si>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</si>
  <si>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</si>
  <si>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</si>
  <si>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</si>
  <si>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</si>
  <si>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</si>
  <si>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</si>
  <si>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</si>
  <si>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</si>
  <si>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</si>
  <si>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</si>
  <si>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</si>
  <si>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</si>
  <si>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B3 </t>
  </si>
  <si>
    <t>Per Section 73 of the Fiscal Responsibility Act of 2023 (P.L. 118-5), $24,165,318.07 in unobligated balances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</si>
  <si>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</si>
  <si>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</si>
  <si>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</si>
  <si>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</si>
  <si>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</si>
  <si>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</si>
  <si>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2023-09-06 01:41 PM</t>
  </si>
  <si>
    <t xml:space="preserve">TAF(s) Included: </t>
  </si>
  <si>
    <t xml:space="preserve">16-0400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</si>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</sst>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4</v>
      </c>
      <c r="I13" s="5" t="s">
        <v>19</v>
      </c>
      <c r="J13" s="8"/>
      <c r="K13" s="6" t="s">
        <v>63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24</v>
      </c>
      <c r="I15" s="5" t="s">
        <v>25</v>
      </c>
      <c r="J15" s="8"/>
      <c r="K15" s="6" t="s">
        <v>63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44118045</v>
      </c>
      <c r="K16" s="6" t="s">
        <v>63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1021</v>
      </c>
      <c r="H18" s="5" t="s">
        <v>63</v>
      </c>
      <c r="I18" s="5" t="s">
        <v>30</v>
      </c>
      <c r="J18" s="8">
        <v>140580</v>
      </c>
      <c r="K18" s="6" t="s">
        <v>63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1033</v>
      </c>
      <c r="H19" s="5" t="s">
        <v>63</v>
      </c>
      <c r="I19" s="5" t="s">
        <v>31</v>
      </c>
      <c r="J19" s="8">
        <v>6097</v>
      </c>
      <c r="K19" s="6" t="s">
        <v>63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32</v>
      </c>
      <c r="J20" s="8">
        <v>1950035</v>
      </c>
      <c r="K20" s="6" t="s">
        <v>63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63</v>
      </c>
      <c r="F21" s="1" t="s">
        <v>63</v>
      </c>
      <c r="G21" s="4">
        <v>1200</v>
      </c>
      <c r="H21" s="5">
        <v>1</v>
      </c>
      <c r="I21" s="5" t="s">
        <v>33</v>
      </c>
      <c r="J21" s="8"/>
      <c r="K21" s="6" t="s">
        <v>63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63</v>
      </c>
      <c r="F22" s="1" t="s">
        <v>63</v>
      </c>
      <c r="G22" s="4">
        <v>1230</v>
      </c>
      <c r="H22" s="5">
        <v>1</v>
      </c>
      <c r="I22" s="5" t="s">
        <v>34</v>
      </c>
      <c r="J22" s="8">
        <v>-24165319</v>
      </c>
      <c r="K22" s="6" t="s">
        <v>35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1800</v>
      </c>
      <c r="H23" s="5">
        <v>1</v>
      </c>
      <c r="I23" s="5" t="s">
        <v>36</v>
      </c>
      <c r="J23" s="8"/>
      <c r="K23" s="6" t="s">
        <v>63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1840</v>
      </c>
      <c r="H24" s="5">
        <v>1</v>
      </c>
      <c r="I24" s="5" t="s">
        <v>37</v>
      </c>
      <c r="J24" s="8"/>
      <c r="K24" s="6" t="s">
        <v>63</v>
      </c>
    </row>
    <row r="25" spans="1:11" x14ac:dyDescent="0.2">
      <c r="A25" s="10">
        <v>16</v>
      </c>
      <c r="B25" s="10">
        <v>2021</v>
      </c>
      <c r="C25" s="10">
        <v>2023</v>
      </c>
      <c r="D25" s="10" t="s">
        <v>17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38</v>
      </c>
      <c r="J25" s="12">
        <f>SUM(J16:J24)</f>
        <v>22049438</v>
      </c>
      <c r="K25" s="13" t="s">
        <v>39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6001</v>
      </c>
      <c r="H26" s="5" t="s">
        <v>63</v>
      </c>
      <c r="I26" s="5" t="s">
        <v>40</v>
      </c>
      <c r="J26" s="8">
        <v>18544926</v>
      </c>
      <c r="K26" s="6" t="s">
        <v>63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6002</v>
      </c>
      <c r="H27" s="5" t="s">
        <v>63</v>
      </c>
      <c r="I27" s="5" t="s">
        <v>41</v>
      </c>
      <c r="J27" s="8">
        <v>9584501</v>
      </c>
      <c r="K27" s="6" t="s">
        <v>63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6003</v>
      </c>
      <c r="H28" s="5" t="s">
        <v>63</v>
      </c>
      <c r="I28" s="5" t="s">
        <v>42</v>
      </c>
      <c r="J28" s="8">
        <v>8304441</v>
      </c>
      <c r="K28" s="6" t="s">
        <v>63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17</v>
      </c>
      <c r="E29" s="1" t="s">
        <v>63</v>
      </c>
      <c r="F29" s="1" t="s">
        <v>63</v>
      </c>
      <c r="G29" s="4">
        <v>6004</v>
      </c>
      <c r="H29" s="5" t="s">
        <v>63</v>
      </c>
      <c r="I29" s="5" t="s">
        <v>43</v>
      </c>
      <c r="J29" s="8">
        <v>-15830142</v>
      </c>
      <c r="K29" s="6" t="s">
        <v>63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17</v>
      </c>
      <c r="E30" s="1" t="s">
        <v>63</v>
      </c>
      <c r="F30" s="1" t="s">
        <v>63</v>
      </c>
      <c r="G30" s="4">
        <v>6011</v>
      </c>
      <c r="H30" s="5" t="s">
        <v>63</v>
      </c>
      <c r="I30" s="5" t="s">
        <v>44</v>
      </c>
      <c r="J30" s="8"/>
      <c r="K30" s="6" t="s">
        <v>63</v>
      </c>
    </row>
    <row r="31" spans="1:11" x14ac:dyDescent="0.2">
      <c r="A31" s="1">
        <v>16</v>
      </c>
      <c r="B31" s="1">
        <v>2021</v>
      </c>
      <c r="C31" s="1">
        <v>2023</v>
      </c>
      <c r="D31" s="1" t="s">
        <v>17</v>
      </c>
      <c r="E31" s="1" t="s">
        <v>63</v>
      </c>
      <c r="F31" s="1" t="s">
        <v>63</v>
      </c>
      <c r="G31" s="4">
        <v>6012</v>
      </c>
      <c r="H31" s="5" t="s">
        <v>63</v>
      </c>
      <c r="I31" s="5" t="s">
        <v>45</v>
      </c>
      <c r="J31" s="8">
        <v>1445712</v>
      </c>
      <c r="K31" s="6" t="s">
        <v>63</v>
      </c>
    </row>
    <row r="32" spans="1:11" x14ac:dyDescent="0.2">
      <c r="A32" s="10">
        <v>16</v>
      </c>
      <c r="B32" s="10">
        <v>2021</v>
      </c>
      <c r="C32" s="10">
        <v>2023</v>
      </c>
      <c r="D32" s="10" t="s">
        <v>17</v>
      </c>
      <c r="E32" s="10" t="s">
        <v>63</v>
      </c>
      <c r="F32" s="10" t="s">
        <v>63</v>
      </c>
      <c r="G32" s="11">
        <v>6190</v>
      </c>
      <c r="H32" s="11" t="s">
        <v>63</v>
      </c>
      <c r="I32" s="11" t="s">
        <v>46</v>
      </c>
      <c r="J32" s="12">
        <f>IF(SUM(J16:J24)=SUM(J26:J31),SUM(J26:J31), "ERROR: Line 1920 &lt;&gt; Line 6190")</f>
        <v>22049438</v>
      </c>
      <c r="K3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2023-09-06T13:42:04Z</dcterms:created>
  <dcterms:modified xsi:type="dcterms:W3CDTF">2023-09-06T17:42:05Z</dcterms:modified>
</cp:coreProperties>
</file>