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7" i="1"/>
</calcChain>
</file>

<file path=xl/sharedStrings.xml><?xml version="1.0" encoding="utf-8"?>
<sst xmlns="http://schemas.openxmlformats.org/spreadsheetml/2006/main" count="312" uniqueCount="72">
  <si>
    <t>FY 2023 Apportionment</t>
  </si>
  <si>
    <t>Funds provided by Public Law 108-447</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</si>
  <si>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</si>
  <si>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</si>
  <si>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</si>
  <si>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</si>
  <si>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</si>
  <si>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</si>
  <si>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</si>
  <si>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</si>
  <si>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</si>
  <si>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</si>
  <si>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</si>
  <si>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</si>
  <si>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</si>
  <si>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State Unemployment Insurance and Employment Service Operations (012-05-0179)</t>
  </si>
  <si>
    <t>Treas Account: Salaries and Expenses, H-1B Funded</t>
  </si>
  <si>
    <t>TAFS: 16-5142 /X</t>
  </si>
  <si>
    <t>X</t>
  </si>
  <si>
    <t>5142</t>
  </si>
  <si>
    <t>IterNo</t>
  </si>
  <si>
    <t>Last Approved Apportionment: 2022-09-23</t>
  </si>
  <si>
    <t>RptCat</t>
  </si>
  <si>
    <t>NO</t>
  </si>
  <si>
    <t>Reporting Categories</t>
  </si>
  <si>
    <t>AdjAut</t>
  </si>
  <si>
    <t>YES</t>
  </si>
  <si>
    <t>Adjustment Authority provided</t>
  </si>
  <si>
    <t>MA</t>
  </si>
  <si>
    <t>Unob Bal: Brought forward, Oct 1, Actual</t>
  </si>
  <si>
    <t>ME</t>
  </si>
  <si>
    <t>Unob Bal: Brought forward, Oct 1, Estimated</t>
  </si>
  <si>
    <t>Unob Bal: Other balances previously not avail</t>
  </si>
  <si>
    <t>Unob Bal: Antic recov of prior year unpd/pd obl</t>
  </si>
  <si>
    <t>B1</t>
  </si>
  <si>
    <t>BA: Mand: Appropriation (special or trust fund)</t>
  </si>
  <si>
    <t>B4</t>
  </si>
  <si>
    <t>BA: Mand: Approp (previously unavail) (spec/trust)</t>
  </si>
  <si>
    <t>B5</t>
  </si>
  <si>
    <t>BA: Mand: New\Unob bal of approps perm reduced</t>
  </si>
  <si>
    <t>SEQ</t>
  </si>
  <si>
    <t>BA: Mand: New\Unob bal of approps temp reduced</t>
  </si>
  <si>
    <t>BA: Mand: Anticipated appropriation</t>
  </si>
  <si>
    <t>BA: Mand: Antic indef approp perm/temp reduced</t>
  </si>
  <si>
    <t>Total budgetary resources avail (disc. and mand.)</t>
  </si>
  <si>
    <t>B6</t>
  </si>
  <si>
    <t>H-1B Fees Application Processing and Enforcement (S&amp;E)</t>
  </si>
  <si>
    <t>Total budgetary resources available</t>
  </si>
  <si>
    <t>A1</t>
  </si>
  <si>
    <t>OMB Footnotes</t>
  </si>
  <si>
    <t>Footnotes for Apportioned Amounts</t>
  </si>
  <si>
    <t xml:space="preserve">A1 </t>
  </si>
  <si>
    <t>The amount on line 1255 ($1,054,412) is the required sequester amount in dollars assuming that the program receives appropriations in the remainder of FY 2023 equal to the amount listed on line 1250. The amount on line 1232 ($317,462) is the estimated additional sequester amount based on the actual revenue fiscal-year-to-date listed on line 1201.  The total FY 2023 estimated sequester amount is $1,371,874 (split between lines 1255 and 1232).
Due to the indefinite nature of a portion of this account, the sequester amount in dollars may not be equal to the sequester amount in dollars reflected in the OMB Report to the Congress on the BBEDCA 251A Sequestration for Fiscal Year 2023 (March 28, 2022). During the remainder of the fiscal year, if the actual appropriation is different from the amount listed on line 1250, the amount in dollars currently reflected on line 1255 is hereby automatically apportioned as follows: The agency will achieve the reduction by applying a 5.7% reduction to actual revenues collected per Treasury warrants (utilizing the same methodology used to derive the amount in the order) as required by the OMB Report to the Congress on the BBEDCA 251A Sequestration for Fiscal Year 2023. [RATIONALE: Footnote signifies that this TAFS has received or may receive an automatic apportionment.]</t>
  </si>
  <si>
    <t>Footnotes for Budgetary Resources</t>
  </si>
  <si>
    <t xml:space="preserve">B1 </t>
  </si>
  <si>
    <t>$500,000 represents estimated recoveries from prior periods based on past years' experience.</t>
  </si>
  <si>
    <t xml:space="preserve">B4 </t>
  </si>
  <si>
    <t>ETA anticipates the collection of $24,067,960 in H-1B fees for this S&amp;E account in FY 2023.</t>
  </si>
  <si>
    <t xml:space="preserve">B5 </t>
  </si>
  <si>
    <t>This amount reflects the actual FY 2022 temporarily sequestered funds to be made available in FY 2023.</t>
  </si>
  <si>
    <t xml:space="preserve">B6 </t>
  </si>
  <si>
    <t>Pursuant to section 120.21 of OMB Circular A-11, one or more lines in the Budgetary Resources section may be rounded up. As a result,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</si>
  <si>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</si>
  <si>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</si>
  <si>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</si>
  <si>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</si>
  <si>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</si>
  <si>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</si>
  <si>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2023-04-27 08:57 AM</t>
  </si>
  <si>
    <t xml:space="preserve">TAF(s) Included: </t>
  </si>
  <si>
    <t xml:space="preserve">16-5142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</si>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</sst>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7" t="s">
        <v>17</v>
      </c>
      <c r="J12" s="8"/>
      <c r="K12" s="6" t="s">
        <v>71</v>
      </c>
    </row>
    <row r="13" spans="1:11" x14ac:dyDescent="0.2">
      <c r="A13" s="1" t="s">
        <v>71</v>
      </c>
      <c r="B13" s="1" t="s">
        <v>71</v>
      </c>
      <c r="C13" s="1" t="s">
        <v>71</v>
      </c>
      <c r="D13" s="1" t="s">
        <v>71</v>
      </c>
      <c r="E13" s="1" t="s">
        <v>71</v>
      </c>
      <c r="F13" s="1" t="s">
        <v>71</v>
      </c>
      <c r="G13" s="4" t="s">
        <v>71</v>
      </c>
      <c r="H13" s="5" t="s">
        <v>71</v>
      </c>
      <c r="I13" s="5" t="s">
        <v>71</v>
      </c>
      <c r="J13" s="8"/>
      <c r="K13" s="6" t="s">
        <v>71</v>
      </c>
    </row>
    <row r="14" spans="1:11" x14ac:dyDescent="0.2">
      <c r="A14" s="1">
        <v>16</v>
      </c>
      <c r="B14" s="1" t="s">
        <v>71</v>
      </c>
      <c r="C14" s="1" t="s">
        <v>18</v>
      </c>
      <c r="D14" s="1" t="s">
        <v>19</v>
      </c>
      <c r="E14" s="1" t="s">
        <v>71</v>
      </c>
      <c r="F14" s="1" t="s">
        <v>71</v>
      </c>
      <c r="G14" s="4" t="s">
        <v>20</v>
      </c>
      <c r="H14" s="5">
        <v>2</v>
      </c>
      <c r="I14" s="5" t="s">
        <v>21</v>
      </c>
      <c r="J14" s="8"/>
      <c r="K14" s="6" t="s">
        <v>71</v>
      </c>
    </row>
    <row r="15" spans="1:11" x14ac:dyDescent="0.2">
      <c r="A15" s="1">
        <v>16</v>
      </c>
      <c r="B15" s="1" t="s">
        <v>71</v>
      </c>
      <c r="C15" s="1" t="s">
        <v>18</v>
      </c>
      <c r="D15" s="1" t="s">
        <v>19</v>
      </c>
      <c r="E15" s="1" t="s">
        <v>71</v>
      </c>
      <c r="F15" s="1" t="s">
        <v>71</v>
      </c>
      <c r="G15" s="4" t="s">
        <v>22</v>
      </c>
      <c r="H15" s="5" t="s">
        <v>23</v>
      </c>
      <c r="I15" s="5" t="s">
        <v>24</v>
      </c>
      <c r="J15" s="8"/>
      <c r="K15" s="6" t="s">
        <v>71</v>
      </c>
    </row>
    <row r="16" spans="1:11" x14ac:dyDescent="0.2">
      <c r="A16" s="1">
        <v>16</v>
      </c>
      <c r="B16" s="1" t="s">
        <v>71</v>
      </c>
      <c r="C16" s="1" t="s">
        <v>18</v>
      </c>
      <c r="D16" s="1" t="s">
        <v>19</v>
      </c>
      <c r="E16" s="1" t="s">
        <v>71</v>
      </c>
      <c r="F16" s="1" t="s">
        <v>71</v>
      </c>
      <c r="G16" s="4" t="s">
        <v>25</v>
      </c>
      <c r="H16" s="5" t="s">
        <v>26</v>
      </c>
      <c r="I16" s="5" t="s">
        <v>27</v>
      </c>
      <c r="J16" s="8"/>
      <c r="K16" s="6" t="s">
        <v>71</v>
      </c>
    </row>
    <row r="17" spans="1:11" x14ac:dyDescent="0.2">
      <c r="A17" s="1">
        <v>16</v>
      </c>
      <c r="B17" s="1" t="s">
        <v>71</v>
      </c>
      <c r="C17" s="1" t="s">
        <v>18</v>
      </c>
      <c r="D17" s="1" t="s">
        <v>19</v>
      </c>
      <c r="E17" s="1" t="s">
        <v>71</v>
      </c>
      <c r="F17" s="1" t="s">
        <v>71</v>
      </c>
      <c r="G17" s="4">
        <v>1000</v>
      </c>
      <c r="H17" s="5" t="s">
        <v>28</v>
      </c>
      <c r="I17" s="5" t="s">
        <v>29</v>
      </c>
      <c r="J17" s="8">
        <v>15170402</v>
      </c>
      <c r="K17" s="6" t="s">
        <v>71</v>
      </c>
    </row>
    <row r="18" spans="1:11" x14ac:dyDescent="0.2">
      <c r="A18" s="1">
        <v>16</v>
      </c>
      <c r="B18" s="1" t="s">
        <v>71</v>
      </c>
      <c r="C18" s="1" t="s">
        <v>18</v>
      </c>
      <c r="D18" s="1" t="s">
        <v>19</v>
      </c>
      <c r="E18" s="1" t="s">
        <v>71</v>
      </c>
      <c r="F18" s="1" t="s">
        <v>71</v>
      </c>
      <c r="G18" s="4">
        <v>1000</v>
      </c>
      <c r="H18" s="5" t="s">
        <v>30</v>
      </c>
      <c r="I18" s="5" t="s">
        <v>31</v>
      </c>
      <c r="J18" s="8"/>
      <c r="K18" s="6" t="s">
        <v>71</v>
      </c>
    </row>
    <row r="19" spans="1:11" x14ac:dyDescent="0.2">
      <c r="A19" s="1">
        <v>16</v>
      </c>
      <c r="B19" s="1" t="s">
        <v>71</v>
      </c>
      <c r="C19" s="1" t="s">
        <v>18</v>
      </c>
      <c r="D19" s="1" t="s">
        <v>19</v>
      </c>
      <c r="E19" s="1" t="s">
        <v>71</v>
      </c>
      <c r="F19" s="1" t="s">
        <v>71</v>
      </c>
      <c r="G19" s="4">
        <v>1041</v>
      </c>
      <c r="H19" s="5" t="s">
        <v>71</v>
      </c>
      <c r="I19" s="5" t="s">
        <v>32</v>
      </c>
      <c r="J19" s="8"/>
      <c r="K19" s="6" t="s">
        <v>71</v>
      </c>
    </row>
    <row r="20" spans="1:11" x14ac:dyDescent="0.2">
      <c r="A20" s="1">
        <v>16</v>
      </c>
      <c r="B20" s="1" t="s">
        <v>71</v>
      </c>
      <c r="C20" s="1" t="s">
        <v>18</v>
      </c>
      <c r="D20" s="1" t="s">
        <v>19</v>
      </c>
      <c r="E20" s="1" t="s">
        <v>71</v>
      </c>
      <c r="F20" s="1" t="s">
        <v>71</v>
      </c>
      <c r="G20" s="4">
        <v>1061</v>
      </c>
      <c r="H20" s="5" t="s">
        <v>71</v>
      </c>
      <c r="I20" s="5" t="s">
        <v>33</v>
      </c>
      <c r="J20" s="8">
        <v>500000</v>
      </c>
      <c r="K20" s="6" t="s">
        <v>34</v>
      </c>
    </row>
    <row r="21" spans="1:11" x14ac:dyDescent="0.2">
      <c r="A21" s="1">
        <v>16</v>
      </c>
      <c r="B21" s="1" t="s">
        <v>71</v>
      </c>
      <c r="C21" s="1" t="s">
        <v>18</v>
      </c>
      <c r="D21" s="1" t="s">
        <v>19</v>
      </c>
      <c r="E21" s="1" t="s">
        <v>71</v>
      </c>
      <c r="F21" s="1" t="s">
        <v>71</v>
      </c>
      <c r="G21" s="4">
        <v>1201</v>
      </c>
      <c r="H21" s="5" t="s">
        <v>71</v>
      </c>
      <c r="I21" s="5" t="s">
        <v>35</v>
      </c>
      <c r="J21" s="8">
        <v>5569511</v>
      </c>
      <c r="K21" s="6" t="s">
        <v>36</v>
      </c>
    </row>
    <row r="22" spans="1:11" x14ac:dyDescent="0.2">
      <c r="A22" s="1">
        <v>16</v>
      </c>
      <c r="B22" s="1" t="s">
        <v>71</v>
      </c>
      <c r="C22" s="1" t="s">
        <v>18</v>
      </c>
      <c r="D22" s="1" t="s">
        <v>19</v>
      </c>
      <c r="E22" s="1" t="s">
        <v>71</v>
      </c>
      <c r="F22" s="1" t="s">
        <v>71</v>
      </c>
      <c r="G22" s="4">
        <v>1203</v>
      </c>
      <c r="H22" s="5" t="s">
        <v>71</v>
      </c>
      <c r="I22" s="5" t="s">
        <v>37</v>
      </c>
      <c r="J22" s="8">
        <v>1353323</v>
      </c>
      <c r="K22" s="6" t="s">
        <v>38</v>
      </c>
    </row>
    <row r="23" spans="1:11" x14ac:dyDescent="0.2">
      <c r="A23" s="1">
        <v>16</v>
      </c>
      <c r="B23" s="1" t="s">
        <v>71</v>
      </c>
      <c r="C23" s="1" t="s">
        <v>18</v>
      </c>
      <c r="D23" s="1" t="s">
        <v>19</v>
      </c>
      <c r="E23" s="1" t="s">
        <v>71</v>
      </c>
      <c r="F23" s="1" t="s">
        <v>71</v>
      </c>
      <c r="G23" s="4">
        <v>1230</v>
      </c>
      <c r="H23" s="5" t="s">
        <v>71</v>
      </c>
      <c r="I23" s="5" t="s">
        <v>39</v>
      </c>
      <c r="J23" s="8"/>
      <c r="K23" s="6" t="s">
        <v>71</v>
      </c>
    </row>
    <row r="24" spans="1:11" x14ac:dyDescent="0.2">
      <c r="A24" s="1">
        <v>16</v>
      </c>
      <c r="B24" s="1" t="s">
        <v>71</v>
      </c>
      <c r="C24" s="1" t="s">
        <v>18</v>
      </c>
      <c r="D24" s="1" t="s">
        <v>19</v>
      </c>
      <c r="E24" s="1" t="s">
        <v>71</v>
      </c>
      <c r="F24" s="1" t="s">
        <v>71</v>
      </c>
      <c r="G24" s="4">
        <v>1232</v>
      </c>
      <c r="H24" s="5" t="s">
        <v>40</v>
      </c>
      <c r="I24" s="5" t="s">
        <v>41</v>
      </c>
      <c r="J24" s="8">
        <v>-317462</v>
      </c>
      <c r="K24" s="6" t="s">
        <v>71</v>
      </c>
    </row>
    <row r="25" spans="1:11" x14ac:dyDescent="0.2">
      <c r="A25" s="1">
        <v>16</v>
      </c>
      <c r="B25" s="1" t="s">
        <v>71</v>
      </c>
      <c r="C25" s="1" t="s">
        <v>18</v>
      </c>
      <c r="D25" s="1" t="s">
        <v>19</v>
      </c>
      <c r="E25" s="1" t="s">
        <v>71</v>
      </c>
      <c r="F25" s="1" t="s">
        <v>71</v>
      </c>
      <c r="G25" s="4">
        <v>1250</v>
      </c>
      <c r="H25" s="5" t="s">
        <v>71</v>
      </c>
      <c r="I25" s="5" t="s">
        <v>42</v>
      </c>
      <c r="J25" s="8">
        <v>18498449</v>
      </c>
      <c r="K25" s="6" t="s">
        <v>36</v>
      </c>
    </row>
    <row r="26" spans="1:11" x14ac:dyDescent="0.2">
      <c r="A26" s="1">
        <v>16</v>
      </c>
      <c r="B26" s="1" t="s">
        <v>71</v>
      </c>
      <c r="C26" s="1" t="s">
        <v>18</v>
      </c>
      <c r="D26" s="1" t="s">
        <v>19</v>
      </c>
      <c r="E26" s="1" t="s">
        <v>71</v>
      </c>
      <c r="F26" s="1" t="s">
        <v>71</v>
      </c>
      <c r="G26" s="4">
        <v>1255</v>
      </c>
      <c r="H26" s="5" t="s">
        <v>40</v>
      </c>
      <c r="I26" s="5" t="s">
        <v>43</v>
      </c>
      <c r="J26" s="8">
        <v>-1054412</v>
      </c>
      <c r="K26" s="6" t="s">
        <v>71</v>
      </c>
    </row>
    <row r="27" spans="1:11" x14ac:dyDescent="0.2">
      <c r="A27" s="10">
        <v>16</v>
      </c>
      <c r="B27" s="10" t="s">
        <v>71</v>
      </c>
      <c r="C27" s="10" t="s">
        <v>18</v>
      </c>
      <c r="D27" s="10" t="s">
        <v>19</v>
      </c>
      <c r="E27" s="10" t="s">
        <v>71</v>
      </c>
      <c r="F27" s="10" t="s">
        <v>71</v>
      </c>
      <c r="G27" s="11">
        <v>1920</v>
      </c>
      <c r="H27" s="11" t="s">
        <v>71</v>
      </c>
      <c r="I27" s="11" t="s">
        <v>44</v>
      </c>
      <c r="J27" s="12">
        <f>SUM(J17:J26)</f>
        <v>39719811</v>
      </c>
      <c r="K27" s="13" t="s">
        <v>45</v>
      </c>
    </row>
    <row r="28" spans="1:11" x14ac:dyDescent="0.2">
      <c r="A28" s="1">
        <v>16</v>
      </c>
      <c r="B28" s="1" t="s">
        <v>71</v>
      </c>
      <c r="C28" s="1" t="s">
        <v>18</v>
      </c>
      <c r="D28" s="1" t="s">
        <v>19</v>
      </c>
      <c r="E28" s="1" t="s">
        <v>71</v>
      </c>
      <c r="F28" s="1" t="s">
        <v>71</v>
      </c>
      <c r="G28" s="4">
        <v>6011</v>
      </c>
      <c r="H28" s="5" t="s">
        <v>71</v>
      </c>
      <c r="I28" s="5" t="s">
        <v>46</v>
      </c>
      <c r="J28" s="8">
        <v>39719811</v>
      </c>
      <c r="K28" s="6" t="s">
        <v>71</v>
      </c>
    </row>
    <row r="29" spans="1:11" x14ac:dyDescent="0.2">
      <c r="A29" s="10">
        <v>16</v>
      </c>
      <c r="B29" s="10" t="s">
        <v>71</v>
      </c>
      <c r="C29" s="10" t="s">
        <v>18</v>
      </c>
      <c r="D29" s="10" t="s">
        <v>19</v>
      </c>
      <c r="E29" s="10" t="s">
        <v>71</v>
      </c>
      <c r="F29" s="10" t="s">
        <v>71</v>
      </c>
      <c r="G29" s="11">
        <v>6190</v>
      </c>
      <c r="H29" s="11" t="s">
        <v>71</v>
      </c>
      <c r="I29" s="11" t="s">
        <v>47</v>
      </c>
      <c r="J29" s="12">
        <f>IF(SUM(J17:J26)=SUM(J28:J28),SUM(J28:J28), "ERROR: Line 1920 &lt;&gt; Line 6190")</f>
        <v>39719811</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49</v>
      </c>
    </row>
    <row r="4" spans="1:2" x14ac:dyDescent="0.2">
      <c r="A4" s="1" t="s">
        <v>71</v>
      </c>
      <c r="B4" s="9" t="s">
        <v>71</v>
      </c>
    </row>
    <row r="5" spans="1:2" x14ac:dyDescent="0.2">
      <c r="A5" s="1" t="s">
        <v>71</v>
      </c>
      <c r="B5" s="9" t="s">
        <v>71</v>
      </c>
    </row>
    <row r="6" spans="1:2" x14ac:dyDescent="0.2">
      <c r="A6" s="1" t="s">
        <v>71</v>
      </c>
      <c r="B6" s="16" t="s">
        <v>50</v>
      </c>
    </row>
    <row r="7" spans="1:2" x14ac:dyDescent="0.2">
      <c r="A7" s="1" t="s">
        <v>71</v>
      </c>
      <c r="B7" s="9" t="s">
        <v>71</v>
      </c>
    </row>
    <row r="8" spans="1:2" ht="165.75" x14ac:dyDescent="0.2">
      <c r="A8" s="14" t="s">
        <v>51</v>
      </c>
      <c r="B8" s="15" t="s">
        <v>52</v>
      </c>
    </row>
    <row r="9" spans="1:2" x14ac:dyDescent="0.2">
      <c r="A9" s="1" t="s">
        <v>71</v>
      </c>
      <c r="B9" s="9" t="s">
        <v>71</v>
      </c>
    </row>
    <row r="10" spans="1:2" x14ac:dyDescent="0.2">
      <c r="A10" s="1" t="s">
        <v>71</v>
      </c>
      <c r="B10" s="16" t="s">
        <v>53</v>
      </c>
    </row>
    <row r="11" spans="1:2" x14ac:dyDescent="0.2">
      <c r="A11" s="1" t="s">
        <v>71</v>
      </c>
      <c r="B11" s="9" t="s">
        <v>71</v>
      </c>
    </row>
    <row r="12" spans="1:2" x14ac:dyDescent="0.2">
      <c r="A12" s="14" t="s">
        <v>54</v>
      </c>
      <c r="B12" s="15" t="s">
        <v>55</v>
      </c>
    </row>
    <row r="13" spans="1:2" x14ac:dyDescent="0.2">
      <c r="A13" s="14" t="s">
        <v>56</v>
      </c>
      <c r="B13" s="15" t="s">
        <v>57</v>
      </c>
    </row>
    <row r="14" spans="1:2" x14ac:dyDescent="0.2">
      <c r="A14" s="14" t="s">
        <v>58</v>
      </c>
      <c r="B14" s="15" t="s">
        <v>59</v>
      </c>
    </row>
    <row r="15" spans="1:2" ht="38.25" x14ac:dyDescent="0.2">
      <c r="A15" s="14" t="s">
        <v>60</v>
      </c>
      <c r="B15" s="15" t="s">
        <v>61</v>
      </c>
    </row>
    <row r="16" spans="1:2" x14ac:dyDescent="0.2">
      <c r="A16" s="1" t="s">
        <v>71</v>
      </c>
      <c r="B16" s="9" t="s">
        <v>71</v>
      </c>
    </row>
    <row r="17" spans="1:2" x14ac:dyDescent="0.2">
      <c r="A17" s="20" t="s">
        <v>62</v>
      </c>
      <c r="B17" s="19" t="s">
        <v>71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2023-04-27T08:57:40Z</dcterms:created>
  <dcterms:modified xsi:type="dcterms:W3CDTF">2023-04-27T12:57:41Z</dcterms:modified>
</cp:coreProperties>
</file>