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1" i="1"/>
</calcChain>
</file>

<file path=xl/sharedStrings.xml><?xml version="1.0" encoding="utf-8"?>
<sst xmlns="http://schemas.openxmlformats.org/spreadsheetml/2006/main" count="394" uniqueCount="89">
  <si>
    <t>FY 2023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</si>
  <si>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</si>
  <si>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</si>
  <si>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</si>
  <si>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</si>
  <si>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</si>
  <si>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</si>
  <si>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</si>
  <si>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</si>
  <si>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</si>
  <si>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</si>
  <si>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</si>
  <si>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</si>
  <si>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</si>
  <si>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</si>
  <si>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State Unemployment Insurance and Employment Service Operations (012-05-0179)</t>
  </si>
  <si>
    <t>TAFS: 16-0179 /X</t>
  </si>
  <si>
    <t>X</t>
  </si>
  <si>
    <t>0179</t>
  </si>
  <si>
    <t>IterNo</t>
  </si>
  <si>
    <t>Last Approved Apportionment: 2023-03-29</t>
  </si>
  <si>
    <t>RptCat</t>
  </si>
  <si>
    <t>YES</t>
  </si>
  <si>
    <t>Reporting Categories</t>
  </si>
  <si>
    <t>AdjAut</t>
  </si>
  <si>
    <t>NO</t>
  </si>
  <si>
    <t>Adjustment Authority provided</t>
  </si>
  <si>
    <t>AR</t>
  </si>
  <si>
    <t>Unob Bal: Brought forward, Oct 1, Actual (reimbursables)</t>
  </si>
  <si>
    <t>B8</t>
  </si>
  <si>
    <t>AS</t>
  </si>
  <si>
    <t>Unob Bal: Brought forward, Oct 1, Actual (ARPA)</t>
  </si>
  <si>
    <t>B16</t>
  </si>
  <si>
    <t>E</t>
  </si>
  <si>
    <t>Estimated - Unob Bal: Brought forward, Oct 1, Estimated</t>
  </si>
  <si>
    <t>Unob Bal: Recovery of prior year unpd/pd obl (ARPA)</t>
  </si>
  <si>
    <t>B11</t>
  </si>
  <si>
    <t>Unob Bal: Recovery of prior year unpd/pd obl (reimbursables)</t>
  </si>
  <si>
    <t>B12</t>
  </si>
  <si>
    <t>Unob Bal: Recovery of prior year unpd/pd obl (direct)</t>
  </si>
  <si>
    <t>B13</t>
  </si>
  <si>
    <t>Unob Bal: Antic nonexpenditure transfers (net)</t>
  </si>
  <si>
    <t>B2</t>
  </si>
  <si>
    <t>Unob Bal: Antic recov of prior year unpd/pd obl (ARPA)</t>
  </si>
  <si>
    <t>Unob Bal: Antic recov of prior year unpd/pd obl (reimbursables)</t>
  </si>
  <si>
    <t>Unob Bal: Antic recov of prior year unpd/pd obl (direct)</t>
  </si>
  <si>
    <t>BA: Mand: New\Unob bal of approps perm reduced</t>
  </si>
  <si>
    <t>B17</t>
  </si>
  <si>
    <t>BA: Disc: Spending auth: Collected (reimbursables)</t>
  </si>
  <si>
    <t>B14</t>
  </si>
  <si>
    <t>BA: Disc: Spending auth:Antic colls, reimbs, other</t>
  </si>
  <si>
    <t>BA: Mand: Spending auth: Collected</t>
  </si>
  <si>
    <t>B18</t>
  </si>
  <si>
    <t>BA: Mand: Spending auth:Antic colls, reimbs, other</t>
  </si>
  <si>
    <t>Total budgetary resources avail (disc. and mand.)</t>
  </si>
  <si>
    <t>B10</t>
  </si>
  <si>
    <t>DUA Benefits</t>
  </si>
  <si>
    <t>DUA Administration</t>
  </si>
  <si>
    <t>PUA Administration</t>
  </si>
  <si>
    <t>PEUC Administration</t>
  </si>
  <si>
    <t>Refund to TAFS 016X8042</t>
  </si>
  <si>
    <t>UI Integrity</t>
  </si>
  <si>
    <t>Apportioned in FY 2024</t>
  </si>
  <si>
    <t>Total budgetary resources available</t>
  </si>
  <si>
    <t>OMB Footnotes</t>
  </si>
  <si>
    <t>Footnotes for Apportioned Amounts</t>
  </si>
  <si>
    <t>Footnotes for Budgetary Resources</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</si>
  <si>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</si>
  <si>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Actual and anticipated recoveries of unpaid obligations for UI Integrity.</t>
  </si>
  <si>
    <t>Actual and anticipated recoveries of unpaid obligations for DUA. Of the recovered amount, $500,000 is anticipated for DUA Benefits and $500,000 is anticipated for DUA Administration. The remaining $9,000,000 will be transferred to FEMA.</t>
  </si>
  <si>
    <t>Actual and anticipated recoveries for EUC08 administrative monies for return to the Unemployment Trust Fund account and then to the Payments to the UTF account if applicable.</t>
  </si>
  <si>
    <t>Collected and anticipated reimbursements from FEMA of $40,000,000 for DUA Benefits and $10,000,000 for DUA Administration.</t>
  </si>
  <si>
    <t>The American Rescue Plan (ARP) Act of 2021, P.L. 117-2, Title IX, Subtitle A, Section 9032, appropriated $2,000,000,000 to the Secretary of Labor for fiscal year 2021 to remain available until expended, to detect and prevent fraud, promote equitable access, and ensure the timely payment of benefits with respect to unemployment compensation programs, including programs extended under subtitle A of title IX of the ARP Act. ETA was provided $1,994,122,343 of these funds.</t>
  </si>
  <si>
    <t>Per Section 24 of the Fiscal Responsibility Act of 2023 (P.L. 118-5), $1,000,000,000.00 in unobligated balances is rescinded.</t>
  </si>
  <si>
    <t>This apportionment continues to request $212,175,000 for PUA administrative costs, as authorized by section 2102(g) of Division A, Title II, Subtitle A of the CARES Act, P.L. 116-136, as amended by P.L. 116-260 and P.L. 117-2. This funding will support ongoing administrative workload costs as well as non-workload based costs incurred by states in administering the PUA program.
This apportionment continues to include $94,300,000 for FY 2023 Pandemic Emergency Unemployment Compensation (PEUC) administrative funding. Use of these funds is authorized by section 2107(d) of Division A, Title II, Subtitle A of P.L. 116-136, as amended by P.L. 116-260 and P.L. 117-2. These funds will support workload driven funding and remaining funding applications for the opportunity announced in UIPL 28-20 Change 4 for states' ongoing integrity focused activities.
This apportionment reflects the requested amounts for PUA and PEUC administrative funding as reduced by the 5.7% mandatory sequester. Mandatory PUA and PEUC administrative funds are subject to sequestration in the UTF, and then the amount net of the sequester is transferred to SUIESO for allotment to the States.</t>
  </si>
  <si>
    <t xml:space="preserve">B2 </t>
  </si>
  <si>
    <t>Anticipated transfer of DUA recoveries of unpaid obligations to FEMA. Transfer authority is authorized by Title VI, Section 626(b) of the Robert T. Stafford Disaster Relief and Emergency Assistance Act, P.L. 93-288, as amended (42 U.S.C. 5197e).</t>
  </si>
  <si>
    <t xml:space="preserve">B8 </t>
  </si>
  <si>
    <t>Collected recoveries of prior year unpaid obligations for DUA carried over into FY 2023. This amount will be transferred to FEMA.</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</si>
  <si>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</si>
  <si>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</si>
  <si>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</si>
  <si>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</si>
  <si>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</si>
  <si>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</si>
  <si>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2023-06-26 06:13 PM</t>
  </si>
  <si>
    <t xml:space="preserve">TAF(s) Included: </t>
  </si>
  <si>
    <t xml:space="preserve">16-0179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</si>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</sst>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5" t="s">
        <v>88</v>
      </c>
      <c r="J12" s="8"/>
      <c r="K12" s="6" t="s">
        <v>88</v>
      </c>
    </row>
    <row r="13" spans="1:11" x14ac:dyDescent="0.2">
      <c r="A13" s="1">
        <v>16</v>
      </c>
      <c r="B13" s="1" t="s">
        <v>88</v>
      </c>
      <c r="C13" s="1" t="s">
        <v>17</v>
      </c>
      <c r="D13" s="1" t="s">
        <v>18</v>
      </c>
      <c r="E13" s="1" t="s">
        <v>88</v>
      </c>
      <c r="F13" s="1" t="s">
        <v>88</v>
      </c>
      <c r="G13" s="4" t="s">
        <v>19</v>
      </c>
      <c r="H13" s="5">
        <v>4</v>
      </c>
      <c r="I13" s="5" t="s">
        <v>20</v>
      </c>
      <c r="J13" s="8"/>
      <c r="K13" s="6" t="s">
        <v>88</v>
      </c>
    </row>
    <row r="14" spans="1:11" x14ac:dyDescent="0.2">
      <c r="A14" s="1">
        <v>16</v>
      </c>
      <c r="B14" s="1" t="s">
        <v>88</v>
      </c>
      <c r="C14" s="1" t="s">
        <v>17</v>
      </c>
      <c r="D14" s="1" t="s">
        <v>18</v>
      </c>
      <c r="E14" s="1" t="s">
        <v>88</v>
      </c>
      <c r="F14" s="1" t="s">
        <v>88</v>
      </c>
      <c r="G14" s="4" t="s">
        <v>21</v>
      </c>
      <c r="H14" s="5" t="s">
        <v>22</v>
      </c>
      <c r="I14" s="5" t="s">
        <v>23</v>
      </c>
      <c r="J14" s="8"/>
      <c r="K14" s="6" t="s">
        <v>88</v>
      </c>
    </row>
    <row r="15" spans="1:11" x14ac:dyDescent="0.2">
      <c r="A15" s="1">
        <v>16</v>
      </c>
      <c r="B15" s="1" t="s">
        <v>88</v>
      </c>
      <c r="C15" s="1" t="s">
        <v>17</v>
      </c>
      <c r="D15" s="1" t="s">
        <v>18</v>
      </c>
      <c r="E15" s="1" t="s">
        <v>88</v>
      </c>
      <c r="F15" s="1" t="s">
        <v>88</v>
      </c>
      <c r="G15" s="4" t="s">
        <v>24</v>
      </c>
      <c r="H15" s="5" t="s">
        <v>25</v>
      </c>
      <c r="I15" s="5" t="s">
        <v>26</v>
      </c>
      <c r="J15" s="8"/>
      <c r="K15" s="6" t="s">
        <v>88</v>
      </c>
    </row>
    <row r="16" spans="1:11" x14ac:dyDescent="0.2">
      <c r="A16" s="1">
        <v>16</v>
      </c>
      <c r="B16" s="1" t="s">
        <v>88</v>
      </c>
      <c r="C16" s="1" t="s">
        <v>17</v>
      </c>
      <c r="D16" s="1" t="s">
        <v>18</v>
      </c>
      <c r="E16" s="1" t="s">
        <v>88</v>
      </c>
      <c r="F16" s="1" t="s">
        <v>88</v>
      </c>
      <c r="G16" s="4">
        <v>1000</v>
      </c>
      <c r="H16" s="5" t="s">
        <v>27</v>
      </c>
      <c r="I16" s="5" t="s">
        <v>28</v>
      </c>
      <c r="J16" s="8">
        <v>11223911</v>
      </c>
      <c r="K16" s="6" t="s">
        <v>29</v>
      </c>
    </row>
    <row r="17" spans="1:11" x14ac:dyDescent="0.2">
      <c r="A17" s="1">
        <v>16</v>
      </c>
      <c r="B17" s="1" t="s">
        <v>88</v>
      </c>
      <c r="C17" s="1" t="s">
        <v>17</v>
      </c>
      <c r="D17" s="1" t="s">
        <v>18</v>
      </c>
      <c r="E17" s="1" t="s">
        <v>88</v>
      </c>
      <c r="F17" s="1" t="s">
        <v>88</v>
      </c>
      <c r="G17" s="4">
        <v>1000</v>
      </c>
      <c r="H17" s="5" t="s">
        <v>30</v>
      </c>
      <c r="I17" s="5" t="s">
        <v>31</v>
      </c>
      <c r="J17" s="8">
        <v>1603104665</v>
      </c>
      <c r="K17" s="6" t="s">
        <v>32</v>
      </c>
    </row>
    <row r="18" spans="1:11" x14ac:dyDescent="0.2">
      <c r="A18" s="1">
        <v>16</v>
      </c>
      <c r="B18" s="1" t="s">
        <v>88</v>
      </c>
      <c r="C18" s="1" t="s">
        <v>17</v>
      </c>
      <c r="D18" s="1" t="s">
        <v>18</v>
      </c>
      <c r="E18" s="1" t="s">
        <v>88</v>
      </c>
      <c r="F18" s="1" t="s">
        <v>88</v>
      </c>
      <c r="G18" s="4">
        <v>1000</v>
      </c>
      <c r="H18" s="5" t="s">
        <v>33</v>
      </c>
      <c r="I18" s="5" t="s">
        <v>34</v>
      </c>
      <c r="J18" s="8"/>
      <c r="K18" s="6" t="s">
        <v>88</v>
      </c>
    </row>
    <row r="19" spans="1:11" x14ac:dyDescent="0.2">
      <c r="A19" s="1">
        <v>16</v>
      </c>
      <c r="B19" s="1" t="s">
        <v>88</v>
      </c>
      <c r="C19" s="1" t="s">
        <v>17</v>
      </c>
      <c r="D19" s="1" t="s">
        <v>18</v>
      </c>
      <c r="E19" s="1" t="s">
        <v>88</v>
      </c>
      <c r="F19" s="1" t="s">
        <v>88</v>
      </c>
      <c r="G19" s="4">
        <v>1021</v>
      </c>
      <c r="H19" s="5">
        <v>1</v>
      </c>
      <c r="I19" s="5" t="s">
        <v>35</v>
      </c>
      <c r="J19" s="8">
        <v>2141160</v>
      </c>
      <c r="K19" s="6" t="s">
        <v>36</v>
      </c>
    </row>
    <row r="20" spans="1:11" x14ac:dyDescent="0.2">
      <c r="A20" s="1">
        <v>16</v>
      </c>
      <c r="B20" s="1" t="s">
        <v>88</v>
      </c>
      <c r="C20" s="1" t="s">
        <v>17</v>
      </c>
      <c r="D20" s="1" t="s">
        <v>18</v>
      </c>
      <c r="E20" s="1" t="s">
        <v>88</v>
      </c>
      <c r="F20" s="1" t="s">
        <v>88</v>
      </c>
      <c r="G20" s="4">
        <v>1021</v>
      </c>
      <c r="H20" s="5">
        <v>2</v>
      </c>
      <c r="I20" s="5" t="s">
        <v>37</v>
      </c>
      <c r="J20" s="8">
        <v>305056</v>
      </c>
      <c r="K20" s="6" t="s">
        <v>38</v>
      </c>
    </row>
    <row r="21" spans="1:11" x14ac:dyDescent="0.2">
      <c r="A21" s="1">
        <v>16</v>
      </c>
      <c r="B21" s="1" t="s">
        <v>88</v>
      </c>
      <c r="C21" s="1" t="s">
        <v>17</v>
      </c>
      <c r="D21" s="1" t="s">
        <v>18</v>
      </c>
      <c r="E21" s="1" t="s">
        <v>88</v>
      </c>
      <c r="F21" s="1" t="s">
        <v>88</v>
      </c>
      <c r="G21" s="4">
        <v>1021</v>
      </c>
      <c r="H21" s="5">
        <v>3</v>
      </c>
      <c r="I21" s="5" t="s">
        <v>39</v>
      </c>
      <c r="J21" s="8">
        <v>5509</v>
      </c>
      <c r="K21" s="6" t="s">
        <v>40</v>
      </c>
    </row>
    <row r="22" spans="1:11" x14ac:dyDescent="0.2">
      <c r="A22" s="1">
        <v>16</v>
      </c>
      <c r="B22" s="1" t="s">
        <v>88</v>
      </c>
      <c r="C22" s="1" t="s">
        <v>17</v>
      </c>
      <c r="D22" s="1" t="s">
        <v>18</v>
      </c>
      <c r="E22" s="1" t="s">
        <v>88</v>
      </c>
      <c r="F22" s="1" t="s">
        <v>88</v>
      </c>
      <c r="G22" s="4">
        <v>1060</v>
      </c>
      <c r="H22" s="5" t="s">
        <v>88</v>
      </c>
      <c r="I22" s="5" t="s">
        <v>41</v>
      </c>
      <c r="J22" s="8">
        <v>-20223911</v>
      </c>
      <c r="K22" s="6" t="s">
        <v>42</v>
      </c>
    </row>
    <row r="23" spans="1:11" x14ac:dyDescent="0.2">
      <c r="A23" s="1">
        <v>16</v>
      </c>
      <c r="B23" s="1" t="s">
        <v>88</v>
      </c>
      <c r="C23" s="1" t="s">
        <v>17</v>
      </c>
      <c r="D23" s="1" t="s">
        <v>18</v>
      </c>
      <c r="E23" s="1" t="s">
        <v>88</v>
      </c>
      <c r="F23" s="1" t="s">
        <v>88</v>
      </c>
      <c r="G23" s="4">
        <v>1061</v>
      </c>
      <c r="H23" s="5">
        <v>1</v>
      </c>
      <c r="I23" s="5" t="s">
        <v>43</v>
      </c>
      <c r="J23" s="8">
        <v>499938</v>
      </c>
      <c r="K23" s="6" t="s">
        <v>36</v>
      </c>
    </row>
    <row r="24" spans="1:11" x14ac:dyDescent="0.2">
      <c r="A24" s="1">
        <v>16</v>
      </c>
      <c r="B24" s="1" t="s">
        <v>88</v>
      </c>
      <c r="C24" s="1" t="s">
        <v>17</v>
      </c>
      <c r="D24" s="1" t="s">
        <v>18</v>
      </c>
      <c r="E24" s="1" t="s">
        <v>88</v>
      </c>
      <c r="F24" s="1" t="s">
        <v>88</v>
      </c>
      <c r="G24" s="4">
        <v>1061</v>
      </c>
      <c r="H24" s="5">
        <v>2</v>
      </c>
      <c r="I24" s="5" t="s">
        <v>44</v>
      </c>
      <c r="J24" s="8">
        <v>9694944</v>
      </c>
      <c r="K24" s="6" t="s">
        <v>38</v>
      </c>
    </row>
    <row r="25" spans="1:11" x14ac:dyDescent="0.2">
      <c r="A25" s="1">
        <v>16</v>
      </c>
      <c r="B25" s="1" t="s">
        <v>88</v>
      </c>
      <c r="C25" s="1" t="s">
        <v>17</v>
      </c>
      <c r="D25" s="1" t="s">
        <v>18</v>
      </c>
      <c r="E25" s="1" t="s">
        <v>88</v>
      </c>
      <c r="F25" s="1" t="s">
        <v>88</v>
      </c>
      <c r="G25" s="4">
        <v>1061</v>
      </c>
      <c r="H25" s="5">
        <v>3</v>
      </c>
      <c r="I25" s="5" t="s">
        <v>45</v>
      </c>
      <c r="J25" s="8">
        <v>994491</v>
      </c>
      <c r="K25" s="6" t="s">
        <v>40</v>
      </c>
    </row>
    <row r="26" spans="1:11" x14ac:dyDescent="0.2">
      <c r="A26" s="1">
        <v>16</v>
      </c>
      <c r="B26" s="1" t="s">
        <v>88</v>
      </c>
      <c r="C26" s="1" t="s">
        <v>17</v>
      </c>
      <c r="D26" s="1" t="s">
        <v>18</v>
      </c>
      <c r="E26" s="1" t="s">
        <v>88</v>
      </c>
      <c r="F26" s="1" t="s">
        <v>88</v>
      </c>
      <c r="G26" s="4">
        <v>1230</v>
      </c>
      <c r="H26" s="5" t="s">
        <v>88</v>
      </c>
      <c r="I26" s="5" t="s">
        <v>46</v>
      </c>
      <c r="J26" s="8">
        <v>-1000000000</v>
      </c>
      <c r="K26" s="6" t="s">
        <v>47</v>
      </c>
    </row>
    <row r="27" spans="1:11" x14ac:dyDescent="0.2">
      <c r="A27" s="1">
        <v>16</v>
      </c>
      <c r="B27" s="1" t="s">
        <v>88</v>
      </c>
      <c r="C27" s="1" t="s">
        <v>17</v>
      </c>
      <c r="D27" s="1" t="s">
        <v>18</v>
      </c>
      <c r="E27" s="1" t="s">
        <v>88</v>
      </c>
      <c r="F27" s="1" t="s">
        <v>88</v>
      </c>
      <c r="G27" s="4">
        <v>1700</v>
      </c>
      <c r="H27" s="5" t="s">
        <v>88</v>
      </c>
      <c r="I27" s="5" t="s">
        <v>48</v>
      </c>
      <c r="J27" s="8">
        <v>40784180</v>
      </c>
      <c r="K27" s="6" t="s">
        <v>49</v>
      </c>
    </row>
    <row r="28" spans="1:11" x14ac:dyDescent="0.2">
      <c r="A28" s="1">
        <v>16</v>
      </c>
      <c r="B28" s="1" t="s">
        <v>88</v>
      </c>
      <c r="C28" s="1" t="s">
        <v>17</v>
      </c>
      <c r="D28" s="1" t="s">
        <v>18</v>
      </c>
      <c r="E28" s="1" t="s">
        <v>88</v>
      </c>
      <c r="F28" s="1" t="s">
        <v>88</v>
      </c>
      <c r="G28" s="4">
        <v>1740</v>
      </c>
      <c r="H28" s="5" t="s">
        <v>88</v>
      </c>
      <c r="I28" s="5" t="s">
        <v>50</v>
      </c>
      <c r="J28" s="8">
        <v>9215820</v>
      </c>
      <c r="K28" s="6" t="s">
        <v>49</v>
      </c>
    </row>
    <row r="29" spans="1:11" x14ac:dyDescent="0.2">
      <c r="A29" s="1">
        <v>16</v>
      </c>
      <c r="B29" s="1" t="s">
        <v>88</v>
      </c>
      <c r="C29" s="1" t="s">
        <v>17</v>
      </c>
      <c r="D29" s="1" t="s">
        <v>18</v>
      </c>
      <c r="E29" s="1" t="s">
        <v>88</v>
      </c>
      <c r="F29" s="1" t="s">
        <v>88</v>
      </c>
      <c r="G29" s="4">
        <v>1800</v>
      </c>
      <c r="H29" s="5" t="s">
        <v>88</v>
      </c>
      <c r="I29" s="5" t="s">
        <v>51</v>
      </c>
      <c r="J29" s="8">
        <v>306475000</v>
      </c>
      <c r="K29" s="6" t="s">
        <v>52</v>
      </c>
    </row>
    <row r="30" spans="1:11" x14ac:dyDescent="0.2">
      <c r="A30" s="1">
        <v>16</v>
      </c>
      <c r="B30" s="1" t="s">
        <v>88</v>
      </c>
      <c r="C30" s="1" t="s">
        <v>17</v>
      </c>
      <c r="D30" s="1" t="s">
        <v>18</v>
      </c>
      <c r="E30" s="1" t="s">
        <v>88</v>
      </c>
      <c r="F30" s="1" t="s">
        <v>88</v>
      </c>
      <c r="G30" s="4">
        <v>1840</v>
      </c>
      <c r="H30" s="5" t="s">
        <v>88</v>
      </c>
      <c r="I30" s="5" t="s">
        <v>53</v>
      </c>
      <c r="J30" s="8"/>
      <c r="K30" s="6" t="s">
        <v>88</v>
      </c>
    </row>
    <row r="31" spans="1:11" x14ac:dyDescent="0.2">
      <c r="A31" s="10">
        <v>16</v>
      </c>
      <c r="B31" s="10" t="s">
        <v>88</v>
      </c>
      <c r="C31" s="10" t="s">
        <v>17</v>
      </c>
      <c r="D31" s="10" t="s">
        <v>18</v>
      </c>
      <c r="E31" s="10" t="s">
        <v>88</v>
      </c>
      <c r="F31" s="10" t="s">
        <v>88</v>
      </c>
      <c r="G31" s="11">
        <v>1920</v>
      </c>
      <c r="H31" s="11" t="s">
        <v>88</v>
      </c>
      <c r="I31" s="11" t="s">
        <v>54</v>
      </c>
      <c r="J31" s="12">
        <f>SUM(J16:J30)</f>
        <v>964220763</v>
      </c>
      <c r="K31" s="13" t="s">
        <v>55</v>
      </c>
    </row>
    <row r="32" spans="1:11" x14ac:dyDescent="0.2">
      <c r="A32" s="1">
        <v>16</v>
      </c>
      <c r="B32" s="1" t="s">
        <v>88</v>
      </c>
      <c r="C32" s="1" t="s">
        <v>17</v>
      </c>
      <c r="D32" s="1" t="s">
        <v>18</v>
      </c>
      <c r="E32" s="1" t="s">
        <v>88</v>
      </c>
      <c r="F32" s="1" t="s">
        <v>88</v>
      </c>
      <c r="G32" s="4">
        <v>6013</v>
      </c>
      <c r="H32" s="5" t="s">
        <v>88</v>
      </c>
      <c r="I32" s="5" t="s">
        <v>56</v>
      </c>
      <c r="J32" s="8">
        <v>40500000</v>
      </c>
      <c r="K32" s="6" t="s">
        <v>88</v>
      </c>
    </row>
    <row r="33" spans="1:11" x14ac:dyDescent="0.2">
      <c r="A33" s="1">
        <v>16</v>
      </c>
      <c r="B33" s="1" t="s">
        <v>88</v>
      </c>
      <c r="C33" s="1" t="s">
        <v>17</v>
      </c>
      <c r="D33" s="1" t="s">
        <v>18</v>
      </c>
      <c r="E33" s="1" t="s">
        <v>88</v>
      </c>
      <c r="F33" s="1" t="s">
        <v>88</v>
      </c>
      <c r="G33" s="4">
        <v>6014</v>
      </c>
      <c r="H33" s="5" t="s">
        <v>88</v>
      </c>
      <c r="I33" s="5" t="s">
        <v>57</v>
      </c>
      <c r="J33" s="8">
        <v>10500000</v>
      </c>
      <c r="K33" s="6" t="s">
        <v>88</v>
      </c>
    </row>
    <row r="34" spans="1:11" x14ac:dyDescent="0.2">
      <c r="A34" s="1">
        <v>16</v>
      </c>
      <c r="B34" s="1" t="s">
        <v>88</v>
      </c>
      <c r="C34" s="1" t="s">
        <v>17</v>
      </c>
      <c r="D34" s="1" t="s">
        <v>18</v>
      </c>
      <c r="E34" s="1" t="s">
        <v>88</v>
      </c>
      <c r="F34" s="1" t="s">
        <v>88</v>
      </c>
      <c r="G34" s="4">
        <v>6015</v>
      </c>
      <c r="H34" s="5" t="s">
        <v>88</v>
      </c>
      <c r="I34" s="5" t="s">
        <v>58</v>
      </c>
      <c r="J34" s="8">
        <v>212175000</v>
      </c>
      <c r="K34" s="6" t="s">
        <v>88</v>
      </c>
    </row>
    <row r="35" spans="1:11" x14ac:dyDescent="0.2">
      <c r="A35" s="1">
        <v>16</v>
      </c>
      <c r="B35" s="1" t="s">
        <v>88</v>
      </c>
      <c r="C35" s="1" t="s">
        <v>17</v>
      </c>
      <c r="D35" s="1" t="s">
        <v>18</v>
      </c>
      <c r="E35" s="1" t="s">
        <v>88</v>
      </c>
      <c r="F35" s="1" t="s">
        <v>88</v>
      </c>
      <c r="G35" s="4">
        <v>6017</v>
      </c>
      <c r="H35" s="5" t="s">
        <v>88</v>
      </c>
      <c r="I35" s="5" t="s">
        <v>59</v>
      </c>
      <c r="J35" s="8">
        <v>94300000</v>
      </c>
      <c r="K35" s="6" t="s">
        <v>88</v>
      </c>
    </row>
    <row r="36" spans="1:11" x14ac:dyDescent="0.2">
      <c r="A36" s="1">
        <v>16</v>
      </c>
      <c r="B36" s="1" t="s">
        <v>88</v>
      </c>
      <c r="C36" s="1" t="s">
        <v>17</v>
      </c>
      <c r="D36" s="1" t="s">
        <v>18</v>
      </c>
      <c r="E36" s="1" t="s">
        <v>88</v>
      </c>
      <c r="F36" s="1" t="s">
        <v>88</v>
      </c>
      <c r="G36" s="4">
        <v>6019</v>
      </c>
      <c r="H36" s="5" t="s">
        <v>88</v>
      </c>
      <c r="I36" s="5" t="s">
        <v>60</v>
      </c>
      <c r="J36" s="8">
        <v>1000000</v>
      </c>
      <c r="K36" s="6" t="s">
        <v>88</v>
      </c>
    </row>
    <row r="37" spans="1:11" x14ac:dyDescent="0.2">
      <c r="A37" s="1">
        <v>16</v>
      </c>
      <c r="B37" s="1" t="s">
        <v>88</v>
      </c>
      <c r="C37" s="1" t="s">
        <v>17</v>
      </c>
      <c r="D37" s="1" t="s">
        <v>18</v>
      </c>
      <c r="E37" s="1" t="s">
        <v>88</v>
      </c>
      <c r="F37" s="1" t="s">
        <v>88</v>
      </c>
      <c r="G37" s="4">
        <v>6023</v>
      </c>
      <c r="H37" s="5" t="s">
        <v>88</v>
      </c>
      <c r="I37" s="5" t="s">
        <v>61</v>
      </c>
      <c r="J37" s="8">
        <v>605745763</v>
      </c>
      <c r="K37" s="6" t="s">
        <v>88</v>
      </c>
    </row>
    <row r="38" spans="1:11" x14ac:dyDescent="0.2">
      <c r="A38" s="1">
        <v>16</v>
      </c>
      <c r="B38" s="1" t="s">
        <v>88</v>
      </c>
      <c r="C38" s="1" t="s">
        <v>17</v>
      </c>
      <c r="D38" s="1" t="s">
        <v>18</v>
      </c>
      <c r="E38" s="1" t="s">
        <v>88</v>
      </c>
      <c r="F38" s="1" t="s">
        <v>88</v>
      </c>
      <c r="G38" s="4">
        <v>6170</v>
      </c>
      <c r="H38" s="5" t="s">
        <v>88</v>
      </c>
      <c r="I38" s="5" t="s">
        <v>62</v>
      </c>
      <c r="J38" s="8"/>
      <c r="K38" s="6" t="s">
        <v>88</v>
      </c>
    </row>
    <row r="39" spans="1:11" x14ac:dyDescent="0.2">
      <c r="A39" s="10">
        <v>16</v>
      </c>
      <c r="B39" s="10" t="s">
        <v>88</v>
      </c>
      <c r="C39" s="10" t="s">
        <v>17</v>
      </c>
      <c r="D39" s="10" t="s">
        <v>18</v>
      </c>
      <c r="E39" s="10" t="s">
        <v>88</v>
      </c>
      <c r="F39" s="10" t="s">
        <v>88</v>
      </c>
      <c r="G39" s="11">
        <v>6190</v>
      </c>
      <c r="H39" s="11" t="s">
        <v>88</v>
      </c>
      <c r="I39" s="11" t="s">
        <v>63</v>
      </c>
      <c r="J39" s="12">
        <f>IF(SUM(J16:J30)=SUM(J32:J38),SUM(J32:J38), "ERROR: Line 1920 &lt;&gt; Line 6190")</f>
        <v>964220763</v>
      </c>
      <c r="K39" s="13" t="s">
        <v>88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64</v>
      </c>
    </row>
    <row r="4" spans="1:2" x14ac:dyDescent="0.2">
      <c r="A4" s="1" t="s">
        <v>88</v>
      </c>
      <c r="B4" s="9" t="s">
        <v>88</v>
      </c>
    </row>
    <row r="5" spans="1:2" x14ac:dyDescent="0.2">
      <c r="A5" s="1" t="s">
        <v>88</v>
      </c>
      <c r="B5" s="9" t="s">
        <v>88</v>
      </c>
    </row>
    <row r="6" spans="1:2" x14ac:dyDescent="0.2">
      <c r="A6" s="1" t="s">
        <v>88</v>
      </c>
      <c r="B6" s="16" t="s">
        <v>65</v>
      </c>
    </row>
    <row r="7" spans="1:2" x14ac:dyDescent="0.2">
      <c r="A7" s="1" t="s">
        <v>88</v>
      </c>
      <c r="B7" s="9" t="s">
        <v>88</v>
      </c>
    </row>
    <row r="8" spans="1:2" x14ac:dyDescent="0.2">
      <c r="A8" s="1" t="s">
        <v>88</v>
      </c>
      <c r="B8" s="9" t="s">
        <v>88</v>
      </c>
    </row>
    <row r="9" spans="1:2" x14ac:dyDescent="0.2">
      <c r="A9" s="1" t="s">
        <v>88</v>
      </c>
      <c r="B9" s="16" t="s">
        <v>66</v>
      </c>
    </row>
    <row r="10" spans="1:2" x14ac:dyDescent="0.2">
      <c r="A10" s="1" t="s">
        <v>88</v>
      </c>
      <c r="B10" s="9" t="s">
        <v>88</v>
      </c>
    </row>
    <row r="11" spans="1:2" ht="38.25" x14ac:dyDescent="0.2">
      <c r="A11" s="14" t="s">
        <v>55</v>
      </c>
      <c r="B11" s="15" t="s">
        <v>67</v>
      </c>
    </row>
    <row r="12" spans="1:2" x14ac:dyDescent="0.2">
      <c r="A12" s="14" t="s">
        <v>36</v>
      </c>
      <c r="B12" s="15" t="s">
        <v>68</v>
      </c>
    </row>
    <row r="13" spans="1:2" ht="38.25" x14ac:dyDescent="0.2">
      <c r="A13" s="14" t="s">
        <v>38</v>
      </c>
      <c r="B13" s="15" t="s">
        <v>69</v>
      </c>
    </row>
    <row r="14" spans="1:2" ht="25.5" x14ac:dyDescent="0.2">
      <c r="A14" s="14" t="s">
        <v>40</v>
      </c>
      <c r="B14" s="15" t="s">
        <v>70</v>
      </c>
    </row>
    <row r="15" spans="1:2" ht="25.5" x14ac:dyDescent="0.2">
      <c r="A15" s="14" t="s">
        <v>49</v>
      </c>
      <c r="B15" s="15" t="s">
        <v>71</v>
      </c>
    </row>
    <row r="16" spans="1:2" ht="63.75" x14ac:dyDescent="0.2">
      <c r="A16" s="14" t="s">
        <v>32</v>
      </c>
      <c r="B16" s="15" t="s">
        <v>72</v>
      </c>
    </row>
    <row r="17" spans="1:2" ht="25.5" x14ac:dyDescent="0.2">
      <c r="A17" s="14" t="s">
        <v>47</v>
      </c>
      <c r="B17" s="15" t="s">
        <v>73</v>
      </c>
    </row>
    <row r="18" spans="1:2" ht="178.5" x14ac:dyDescent="0.2">
      <c r="A18" s="14" t="s">
        <v>52</v>
      </c>
      <c r="B18" s="15" t="s">
        <v>74</v>
      </c>
    </row>
    <row r="19" spans="1:2" ht="38.25" x14ac:dyDescent="0.2">
      <c r="A19" s="14" t="s">
        <v>75</v>
      </c>
      <c r="B19" s="15" t="s">
        <v>76</v>
      </c>
    </row>
    <row r="20" spans="1:2" ht="25.5" x14ac:dyDescent="0.2">
      <c r="A20" s="14" t="s">
        <v>77</v>
      </c>
      <c r="B20" s="15" t="s">
        <v>78</v>
      </c>
    </row>
    <row r="21" spans="1:2" x14ac:dyDescent="0.2">
      <c r="A21" s="1" t="s">
        <v>88</v>
      </c>
      <c r="B21" s="9" t="s">
        <v>88</v>
      </c>
    </row>
    <row r="22" spans="1:2" x14ac:dyDescent="0.2">
      <c r="A22" s="20" t="s">
        <v>79</v>
      </c>
      <c r="B22" s="19" t="s">
        <v>88</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2023-06-26T18:13:41Z</dcterms:created>
  <dcterms:modified xsi:type="dcterms:W3CDTF">2023-06-26T22:13:41Z</dcterms:modified>
</cp:coreProperties>
</file>