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7" i="1"/>
</calcChain>
</file>

<file path=xl/sharedStrings.xml><?xml version="1.0" encoding="utf-8"?>
<sst xmlns="http://schemas.openxmlformats.org/spreadsheetml/2006/main" count="304" uniqueCount="61">
  <si>
    <t>FY 2023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</si>
  <si>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</si>
  <si>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</si>
  <si>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</si>
  <si>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</si>
  <si>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</si>
  <si>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</si>
  <si>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</si>
  <si>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</si>
  <si>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</si>
  <si>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</si>
  <si>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</si>
  <si>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</si>
  <si>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</si>
  <si>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</si>
  <si>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Payments to the Unemployment Trust Fund (012-05-0178)</t>
  </si>
  <si>
    <t>TAFS: 16-0178 /X</t>
  </si>
  <si>
    <t>X</t>
  </si>
  <si>
    <t>0178</t>
  </si>
  <si>
    <t>IterNo</t>
  </si>
  <si>
    <t>Last Approved Apportionment: N\A, First Request of Year</t>
  </si>
  <si>
    <t>RptCat</t>
  </si>
  <si>
    <t>YES</t>
  </si>
  <si>
    <t>Reporting Categories</t>
  </si>
  <si>
    <t>AdjAut</t>
  </si>
  <si>
    <t>NO</t>
  </si>
  <si>
    <t>Adjustment Authority provided</t>
  </si>
  <si>
    <t>Unob Bal: Appropriations withdrawn</t>
  </si>
  <si>
    <t>B1</t>
  </si>
  <si>
    <t>Unob Bal: Other balances previously not avail</t>
  </si>
  <si>
    <t>BA: Mand: Appropriation</t>
  </si>
  <si>
    <t>B2</t>
  </si>
  <si>
    <t>BA: Disc: Spending auth: Collected (reimbursables)</t>
  </si>
  <si>
    <t>BA: Disc: Spending auth: Collected (trust funds)</t>
  </si>
  <si>
    <t>BA: Disc: Spending auth:Antic colls, reimbs, other (reimbursables)</t>
  </si>
  <si>
    <t>BA: Disc: Spending auth:Antic colls, reimbs, other (trust funds)</t>
  </si>
  <si>
    <t>BA: Mand: Spending auth: Collected (reimbursables)</t>
  </si>
  <si>
    <t>BA: Mand: Spending auth: Collected (trust funds)</t>
  </si>
  <si>
    <t>BA: Mand: Spending auth:Antic colls, reimbs, other (reimbursables)</t>
  </si>
  <si>
    <t>BA: Mand: Spending auth:Antic colls, reimbs, other (trust funds)</t>
  </si>
  <si>
    <t>Total budgetary resources avail (disc. and mand.)</t>
  </si>
  <si>
    <t>PUA Administration</t>
  </si>
  <si>
    <t>PEUC Administration</t>
  </si>
  <si>
    <t>Total budgetary resources available</t>
  </si>
  <si>
    <t>OMB Footnotes</t>
  </si>
  <si>
    <t>Footnotes for Apportioned Amounts</t>
  </si>
  <si>
    <t>Footnotes for Budgetary Resources</t>
  </si>
  <si>
    <t xml:space="preserve">B1 </t>
  </si>
  <si>
    <t>Requests anticipated recoveries for EUC Administration to be returned to the General Fund of the Treasury.</t>
  </si>
  <si>
    <t xml:space="preserve">B2 </t>
  </si>
  <si>
    <t>Requests $175,000,000 for PUA administrative costs, as authorized by section 2102(g) of Division A, Title II, Subtitle A of the Cares Act, P.L. 116-136, as amended by P.L. 116-260 and P.L. 117-2. These administrative costs include workload driven funding and funding for states under two SBR funding opportunities. These SBR funding opportunities include remaining funding applications for the opportunity announced in UIPL 28-20 Change 4 for states' ongoing integrity focused activities and an additional funding opportunity planned to be announced under UIPL 16-20 Change 7 to provide additional PUA administrative funding to support states' ongoing efforts to address outstanding monitoring findings and for other non-integrity and/or non-workload driven administrative costs.
An additional $100,000,000 is also requested for PEUC administrative costs, as authorized by section 2107(d) of Division A, Title II, Subtitle A of P.L. 116-136, as amended by P.L. 116-260 and P.L. 117-2. These costs include workload driven funding and remaining funding applications for the opportunity announced in UIPL 28-20 Change 4 for states' ongoing integrity focused activities.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</si>
  <si>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</si>
  <si>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</si>
  <si>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</si>
  <si>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</si>
  <si>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</si>
  <si>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</si>
  <si>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2022-09-19 04:02 PM</t>
  </si>
  <si>
    <t xml:space="preserve">TAF(s) Included: </t>
  </si>
  <si>
    <t xml:space="preserve">16-0178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</si>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</sst>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16</v>
      </c>
      <c r="B13" s="1" t="s">
        <v>60</v>
      </c>
      <c r="C13" s="1" t="s">
        <v>17</v>
      </c>
      <c r="D13" s="1" t="s">
        <v>18</v>
      </c>
      <c r="E13" s="1" t="s">
        <v>60</v>
      </c>
      <c r="F13" s="1" t="s">
        <v>60</v>
      </c>
      <c r="G13" s="4" t="s">
        <v>19</v>
      </c>
      <c r="H13" s="5">
        <v>1</v>
      </c>
      <c r="I13" s="5" t="s">
        <v>20</v>
      </c>
      <c r="J13" s="8"/>
      <c r="K13" s="6" t="s">
        <v>60</v>
      </c>
    </row>
    <row r="14" spans="1:11" x14ac:dyDescent="0.2">
      <c r="A14" s="1">
        <v>16</v>
      </c>
      <c r="B14" s="1" t="s">
        <v>60</v>
      </c>
      <c r="C14" s="1" t="s">
        <v>17</v>
      </c>
      <c r="D14" s="1" t="s">
        <v>18</v>
      </c>
      <c r="E14" s="1" t="s">
        <v>60</v>
      </c>
      <c r="F14" s="1" t="s">
        <v>60</v>
      </c>
      <c r="G14" s="4" t="s">
        <v>21</v>
      </c>
      <c r="H14" s="5" t="s">
        <v>22</v>
      </c>
      <c r="I14" s="5" t="s">
        <v>23</v>
      </c>
      <c r="J14" s="8"/>
      <c r="K14" s="6" t="s">
        <v>60</v>
      </c>
    </row>
    <row r="15" spans="1:11" x14ac:dyDescent="0.2">
      <c r="A15" s="1">
        <v>16</v>
      </c>
      <c r="B15" s="1" t="s">
        <v>60</v>
      </c>
      <c r="C15" s="1" t="s">
        <v>17</v>
      </c>
      <c r="D15" s="1" t="s">
        <v>18</v>
      </c>
      <c r="E15" s="1" t="s">
        <v>60</v>
      </c>
      <c r="F15" s="1" t="s">
        <v>60</v>
      </c>
      <c r="G15" s="4" t="s">
        <v>24</v>
      </c>
      <c r="H15" s="5" t="s">
        <v>25</v>
      </c>
      <c r="I15" s="5" t="s">
        <v>26</v>
      </c>
      <c r="J15" s="8"/>
      <c r="K15" s="6" t="s">
        <v>60</v>
      </c>
    </row>
    <row r="16" spans="1:11" x14ac:dyDescent="0.2">
      <c r="A16" s="1">
        <v>16</v>
      </c>
      <c r="B16" s="1" t="s">
        <v>60</v>
      </c>
      <c r="C16" s="1" t="s">
        <v>17</v>
      </c>
      <c r="D16" s="1" t="s">
        <v>18</v>
      </c>
      <c r="E16" s="1" t="s">
        <v>60</v>
      </c>
      <c r="F16" s="1" t="s">
        <v>60</v>
      </c>
      <c r="G16" s="4">
        <v>1037</v>
      </c>
      <c r="H16" s="5" t="s">
        <v>60</v>
      </c>
      <c r="I16" s="5" t="s">
        <v>27</v>
      </c>
      <c r="J16" s="8">
        <v>-1000000</v>
      </c>
      <c r="K16" s="6" t="s">
        <v>28</v>
      </c>
    </row>
    <row r="17" spans="1:11" x14ac:dyDescent="0.2">
      <c r="A17" s="1">
        <v>16</v>
      </c>
      <c r="B17" s="1" t="s">
        <v>60</v>
      </c>
      <c r="C17" s="1" t="s">
        <v>17</v>
      </c>
      <c r="D17" s="1" t="s">
        <v>18</v>
      </c>
      <c r="E17" s="1" t="s">
        <v>60</v>
      </c>
      <c r="F17" s="1" t="s">
        <v>60</v>
      </c>
      <c r="G17" s="4">
        <v>1041</v>
      </c>
      <c r="H17" s="5" t="s">
        <v>60</v>
      </c>
      <c r="I17" s="5" t="s">
        <v>29</v>
      </c>
      <c r="J17" s="8">
        <v>1000000</v>
      </c>
      <c r="K17" s="6" t="s">
        <v>28</v>
      </c>
    </row>
    <row r="18" spans="1:11" x14ac:dyDescent="0.2">
      <c r="A18" s="1">
        <v>16</v>
      </c>
      <c r="B18" s="1" t="s">
        <v>60</v>
      </c>
      <c r="C18" s="1" t="s">
        <v>17</v>
      </c>
      <c r="D18" s="1" t="s">
        <v>18</v>
      </c>
      <c r="E18" s="1" t="s">
        <v>60</v>
      </c>
      <c r="F18" s="1" t="s">
        <v>60</v>
      </c>
      <c r="G18" s="4">
        <v>1200</v>
      </c>
      <c r="H18" s="5" t="s">
        <v>60</v>
      </c>
      <c r="I18" s="5" t="s">
        <v>30</v>
      </c>
      <c r="J18" s="8">
        <v>275000000</v>
      </c>
      <c r="K18" s="6" t="s">
        <v>31</v>
      </c>
    </row>
    <row r="19" spans="1:11" x14ac:dyDescent="0.2">
      <c r="A19" s="1">
        <v>16</v>
      </c>
      <c r="B19" s="1" t="s">
        <v>60</v>
      </c>
      <c r="C19" s="1" t="s">
        <v>17</v>
      </c>
      <c r="D19" s="1" t="s">
        <v>18</v>
      </c>
      <c r="E19" s="1" t="s">
        <v>60</v>
      </c>
      <c r="F19" s="1" t="s">
        <v>60</v>
      </c>
      <c r="G19" s="4">
        <v>1700</v>
      </c>
      <c r="H19" s="5">
        <v>1</v>
      </c>
      <c r="I19" s="5" t="s">
        <v>32</v>
      </c>
      <c r="J19" s="8"/>
      <c r="K19" s="6" t="s">
        <v>60</v>
      </c>
    </row>
    <row r="20" spans="1:11" x14ac:dyDescent="0.2">
      <c r="A20" s="1">
        <v>16</v>
      </c>
      <c r="B20" s="1" t="s">
        <v>60</v>
      </c>
      <c r="C20" s="1" t="s">
        <v>17</v>
      </c>
      <c r="D20" s="1" t="s">
        <v>18</v>
      </c>
      <c r="E20" s="1" t="s">
        <v>60</v>
      </c>
      <c r="F20" s="1" t="s">
        <v>60</v>
      </c>
      <c r="G20" s="4">
        <v>1700</v>
      </c>
      <c r="H20" s="5">
        <v>2</v>
      </c>
      <c r="I20" s="5" t="s">
        <v>33</v>
      </c>
      <c r="J20" s="8"/>
      <c r="K20" s="6" t="s">
        <v>60</v>
      </c>
    </row>
    <row r="21" spans="1:11" x14ac:dyDescent="0.2">
      <c r="A21" s="1">
        <v>16</v>
      </c>
      <c r="B21" s="1" t="s">
        <v>60</v>
      </c>
      <c r="C21" s="1" t="s">
        <v>17</v>
      </c>
      <c r="D21" s="1" t="s">
        <v>18</v>
      </c>
      <c r="E21" s="1" t="s">
        <v>60</v>
      </c>
      <c r="F21" s="1" t="s">
        <v>60</v>
      </c>
      <c r="G21" s="4">
        <v>1740</v>
      </c>
      <c r="H21" s="5">
        <v>1</v>
      </c>
      <c r="I21" s="5" t="s">
        <v>34</v>
      </c>
      <c r="J21" s="8"/>
      <c r="K21" s="6" t="s">
        <v>60</v>
      </c>
    </row>
    <row r="22" spans="1:11" x14ac:dyDescent="0.2">
      <c r="A22" s="1">
        <v>16</v>
      </c>
      <c r="B22" s="1" t="s">
        <v>60</v>
      </c>
      <c r="C22" s="1" t="s">
        <v>17</v>
      </c>
      <c r="D22" s="1" t="s">
        <v>18</v>
      </c>
      <c r="E22" s="1" t="s">
        <v>60</v>
      </c>
      <c r="F22" s="1" t="s">
        <v>60</v>
      </c>
      <c r="G22" s="4">
        <v>1740</v>
      </c>
      <c r="H22" s="5">
        <v>2</v>
      </c>
      <c r="I22" s="5" t="s">
        <v>35</v>
      </c>
      <c r="J22" s="8"/>
      <c r="K22" s="6" t="s">
        <v>60</v>
      </c>
    </row>
    <row r="23" spans="1:11" x14ac:dyDescent="0.2">
      <c r="A23" s="1">
        <v>16</v>
      </c>
      <c r="B23" s="1" t="s">
        <v>60</v>
      </c>
      <c r="C23" s="1" t="s">
        <v>17</v>
      </c>
      <c r="D23" s="1" t="s">
        <v>18</v>
      </c>
      <c r="E23" s="1" t="s">
        <v>60</v>
      </c>
      <c r="F23" s="1" t="s">
        <v>60</v>
      </c>
      <c r="G23" s="4">
        <v>1800</v>
      </c>
      <c r="H23" s="5">
        <v>1</v>
      </c>
      <c r="I23" s="5" t="s">
        <v>36</v>
      </c>
      <c r="J23" s="8"/>
      <c r="K23" s="6" t="s">
        <v>60</v>
      </c>
    </row>
    <row r="24" spans="1:11" x14ac:dyDescent="0.2">
      <c r="A24" s="1">
        <v>16</v>
      </c>
      <c r="B24" s="1" t="s">
        <v>60</v>
      </c>
      <c r="C24" s="1" t="s">
        <v>17</v>
      </c>
      <c r="D24" s="1" t="s">
        <v>18</v>
      </c>
      <c r="E24" s="1" t="s">
        <v>60</v>
      </c>
      <c r="F24" s="1" t="s">
        <v>60</v>
      </c>
      <c r="G24" s="4">
        <v>1800</v>
      </c>
      <c r="H24" s="5">
        <v>2</v>
      </c>
      <c r="I24" s="5" t="s">
        <v>37</v>
      </c>
      <c r="J24" s="8"/>
      <c r="K24" s="6" t="s">
        <v>60</v>
      </c>
    </row>
    <row r="25" spans="1:11" x14ac:dyDescent="0.2">
      <c r="A25" s="1">
        <v>16</v>
      </c>
      <c r="B25" s="1" t="s">
        <v>60</v>
      </c>
      <c r="C25" s="1" t="s">
        <v>17</v>
      </c>
      <c r="D25" s="1" t="s">
        <v>18</v>
      </c>
      <c r="E25" s="1" t="s">
        <v>60</v>
      </c>
      <c r="F25" s="1" t="s">
        <v>60</v>
      </c>
      <c r="G25" s="4">
        <v>1840</v>
      </c>
      <c r="H25" s="5">
        <v>1</v>
      </c>
      <c r="I25" s="5" t="s">
        <v>38</v>
      </c>
      <c r="J25" s="8"/>
      <c r="K25" s="6" t="s">
        <v>60</v>
      </c>
    </row>
    <row r="26" spans="1:11" x14ac:dyDescent="0.2">
      <c r="A26" s="1">
        <v>16</v>
      </c>
      <c r="B26" s="1" t="s">
        <v>60</v>
      </c>
      <c r="C26" s="1" t="s">
        <v>17</v>
      </c>
      <c r="D26" s="1" t="s">
        <v>18</v>
      </c>
      <c r="E26" s="1" t="s">
        <v>60</v>
      </c>
      <c r="F26" s="1" t="s">
        <v>60</v>
      </c>
      <c r="G26" s="4">
        <v>1840</v>
      </c>
      <c r="H26" s="5">
        <v>2</v>
      </c>
      <c r="I26" s="5" t="s">
        <v>39</v>
      </c>
      <c r="J26" s="8"/>
      <c r="K26" s="6" t="s">
        <v>60</v>
      </c>
    </row>
    <row r="27" spans="1:11" x14ac:dyDescent="0.2">
      <c r="A27" s="10">
        <v>16</v>
      </c>
      <c r="B27" s="10" t="s">
        <v>60</v>
      </c>
      <c r="C27" s="10" t="s">
        <v>17</v>
      </c>
      <c r="D27" s="10" t="s">
        <v>18</v>
      </c>
      <c r="E27" s="10" t="s">
        <v>60</v>
      </c>
      <c r="F27" s="10" t="s">
        <v>60</v>
      </c>
      <c r="G27" s="11">
        <v>1920</v>
      </c>
      <c r="H27" s="11" t="s">
        <v>60</v>
      </c>
      <c r="I27" s="11" t="s">
        <v>40</v>
      </c>
      <c r="J27" s="12">
        <f>SUM(J16:J26)</f>
        <v>275000000</v>
      </c>
      <c r="K27" s="13" t="s">
        <v>60</v>
      </c>
    </row>
    <row r="28" spans="1:11" x14ac:dyDescent="0.2">
      <c r="A28" s="1">
        <v>16</v>
      </c>
      <c r="B28" s="1" t="s">
        <v>60</v>
      </c>
      <c r="C28" s="1" t="s">
        <v>17</v>
      </c>
      <c r="D28" s="1" t="s">
        <v>18</v>
      </c>
      <c r="E28" s="1" t="s">
        <v>60</v>
      </c>
      <c r="F28" s="1" t="s">
        <v>60</v>
      </c>
      <c r="G28" s="4">
        <v>6015</v>
      </c>
      <c r="H28" s="5" t="s">
        <v>60</v>
      </c>
      <c r="I28" s="5" t="s">
        <v>41</v>
      </c>
      <c r="J28" s="8">
        <v>175000000</v>
      </c>
      <c r="K28" s="6" t="s">
        <v>60</v>
      </c>
    </row>
    <row r="29" spans="1:11" x14ac:dyDescent="0.2">
      <c r="A29" s="1">
        <v>16</v>
      </c>
      <c r="B29" s="1" t="s">
        <v>60</v>
      </c>
      <c r="C29" s="1" t="s">
        <v>17</v>
      </c>
      <c r="D29" s="1" t="s">
        <v>18</v>
      </c>
      <c r="E29" s="1" t="s">
        <v>60</v>
      </c>
      <c r="F29" s="1" t="s">
        <v>60</v>
      </c>
      <c r="G29" s="4">
        <v>6020</v>
      </c>
      <c r="H29" s="5" t="s">
        <v>60</v>
      </c>
      <c r="I29" s="5" t="s">
        <v>42</v>
      </c>
      <c r="J29" s="8">
        <v>100000000</v>
      </c>
      <c r="K29" s="6" t="s">
        <v>60</v>
      </c>
    </row>
    <row r="30" spans="1:11" x14ac:dyDescent="0.2">
      <c r="A30" s="10">
        <v>16</v>
      </c>
      <c r="B30" s="10" t="s">
        <v>60</v>
      </c>
      <c r="C30" s="10" t="s">
        <v>17</v>
      </c>
      <c r="D30" s="10" t="s">
        <v>18</v>
      </c>
      <c r="E30" s="10" t="s">
        <v>60</v>
      </c>
      <c r="F30" s="10" t="s">
        <v>60</v>
      </c>
      <c r="G30" s="11">
        <v>6190</v>
      </c>
      <c r="H30" s="11" t="s">
        <v>60</v>
      </c>
      <c r="I30" s="11" t="s">
        <v>43</v>
      </c>
      <c r="J30" s="12">
        <f>IF(SUM(J16:J26)=SUM(J28:J29),SUM(J28:J29), "ERROR: Line 1920 &lt;&gt; Line 6190")</f>
        <v>275000000</v>
      </c>
      <c r="K30"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x14ac:dyDescent="0.2">
      <c r="A8" s="1" t="s">
        <v>60</v>
      </c>
      <c r="B8" s="9" t="s">
        <v>60</v>
      </c>
    </row>
    <row r="9" spans="1:2" x14ac:dyDescent="0.2">
      <c r="A9" s="1" t="s">
        <v>60</v>
      </c>
      <c r="B9" s="16" t="s">
        <v>46</v>
      </c>
    </row>
    <row r="10" spans="1:2" x14ac:dyDescent="0.2">
      <c r="A10" s="1" t="s">
        <v>60</v>
      </c>
      <c r="B10" s="9" t="s">
        <v>60</v>
      </c>
    </row>
    <row r="11" spans="1:2" x14ac:dyDescent="0.2">
      <c r="A11" s="14" t="s">
        <v>47</v>
      </c>
      <c r="B11" s="15" t="s">
        <v>48</v>
      </c>
    </row>
    <row r="12" spans="1:2" ht="153" x14ac:dyDescent="0.2">
      <c r="A12" s="14" t="s">
        <v>49</v>
      </c>
      <c r="B12" s="15" t="s">
        <v>50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2022-09-19T16:47:23Z</dcterms:created>
  <dcterms:modified xsi:type="dcterms:W3CDTF">2022-09-19T20:47:24Z</dcterms:modified>
</cp:coreProperties>
</file>