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8" i="1"/>
</calcChain>
</file>

<file path=xl/sharedStrings.xml><?xml version="1.0" encoding="utf-8"?>
<sst xmlns="http://schemas.openxmlformats.org/spreadsheetml/2006/main" count="236" uniqueCount="51">
  <si>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</si>
  <si>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</si>
  <si>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</si>
  <si>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</si>
  <si>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</si>
  <si>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</si>
  <si>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</si>
  <si>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</si>
  <si>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</si>
  <si>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</si>
  <si>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</si>
  <si>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</si>
  <si>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</si>
  <si>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</si>
  <si>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Employment and Training Administration</t>
  </si>
  <si>
    <t>Account: Program Administration (012-05-0172)</t>
  </si>
  <si>
    <t>TAFS: 16-0172 2023/2024</t>
  </si>
  <si>
    <t>0172</t>
  </si>
  <si>
    <t>IterNo</t>
  </si>
  <si>
    <t>Last Approved Apportionment: N\A, First Request of Year</t>
  </si>
  <si>
    <t>RptCat</t>
  </si>
  <si>
    <t>YES</t>
  </si>
  <si>
    <t>Reporting Categories</t>
  </si>
  <si>
    <t>AdjAut</t>
  </si>
  <si>
    <t>NO</t>
  </si>
  <si>
    <t>Adjustment Authority provided</t>
  </si>
  <si>
    <t>BA: Disc: Spending auth: Collected (Reimbursable)</t>
  </si>
  <si>
    <t>BA: Disc: Spending auth: Antic colls, reimbs, other (Reimbursable)</t>
  </si>
  <si>
    <t>B1</t>
  </si>
  <si>
    <t>Total budgetary resources avail (disc. and mand.)</t>
  </si>
  <si>
    <t>Category A -- 1st quarter</t>
  </si>
  <si>
    <t>Category A -- 2nd quarter</t>
  </si>
  <si>
    <t>Category A -- 3rd quarter</t>
  </si>
  <si>
    <t>Category A -- 4th quarter</t>
  </si>
  <si>
    <t>Technical Assistance</t>
  </si>
  <si>
    <t>Total budgetary resources available</t>
  </si>
  <si>
    <t>OMB Footnotes</t>
  </si>
  <si>
    <t>Footnotes for Apportioned Amounts</t>
  </si>
  <si>
    <t>Footnotes for Budgetary Resources</t>
  </si>
  <si>
    <t xml:space="preserve">B1 </t>
  </si>
  <si>
    <t>Division H, Title I, Sec. 106(a) of P.L. 117-328, Consolidated Appropriations Act, 2023 authorizes the Secretary to transfer Employment and Training Administration funds made available for "technical assistance (TA) services to grantees to 'Program Administration' when it is determined that those services will be more efficiently performed by Federal employees."  ETA proposes to transfer $11.579 million in General Funds from TES and CSEOA for this purpose. Although a portion of the funds become available April 2023, all funds are available July 2023. ETA does not plan to transfer and start obligating these funds until July 2023 (the fourth quarter of FY 2023).</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</si>
  <si>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</si>
  <si>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</si>
  <si>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</si>
  <si>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</si>
  <si>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</si>
  <si>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</si>
  <si>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2023-06-30 11:47 AM</t>
  </si>
  <si>
    <t xml:space="preserve">TAF(s) Included: </t>
  </si>
  <si>
    <t xml:space="preserve">16-0172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</si>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</sst>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16</v>
      </c>
      <c r="B13" s="1">
        <v>2023</v>
      </c>
      <c r="C13" s="1">
        <v>2024</v>
      </c>
      <c r="D13" s="1" t="s">
        <v>17</v>
      </c>
      <c r="E13" s="1" t="s">
        <v>50</v>
      </c>
      <c r="F13" s="1" t="s">
        <v>50</v>
      </c>
      <c r="G13" s="4" t="s">
        <v>18</v>
      </c>
      <c r="H13" s="5">
        <v>1</v>
      </c>
      <c r="I13" s="5" t="s">
        <v>19</v>
      </c>
      <c r="J13" s="8"/>
      <c r="K13" s="6" t="s">
        <v>50</v>
      </c>
    </row>
    <row r="14" spans="1:11" x14ac:dyDescent="0.2">
      <c r="A14" s="1">
        <v>16</v>
      </c>
      <c r="B14" s="1">
        <v>2023</v>
      </c>
      <c r="C14" s="1">
        <v>2024</v>
      </c>
      <c r="D14" s="1" t="s">
        <v>17</v>
      </c>
      <c r="E14" s="1" t="s">
        <v>50</v>
      </c>
      <c r="F14" s="1" t="s">
        <v>50</v>
      </c>
      <c r="G14" s="4" t="s">
        <v>20</v>
      </c>
      <c r="H14" s="5" t="s">
        <v>21</v>
      </c>
      <c r="I14" s="5" t="s">
        <v>22</v>
      </c>
      <c r="J14" s="8"/>
      <c r="K14" s="6" t="s">
        <v>50</v>
      </c>
    </row>
    <row r="15" spans="1:11" x14ac:dyDescent="0.2">
      <c r="A15" s="1">
        <v>16</v>
      </c>
      <c r="B15" s="1">
        <v>2023</v>
      </c>
      <c r="C15" s="1">
        <v>2024</v>
      </c>
      <c r="D15" s="1" t="s">
        <v>17</v>
      </c>
      <c r="E15" s="1" t="s">
        <v>50</v>
      </c>
      <c r="F15" s="1" t="s">
        <v>50</v>
      </c>
      <c r="G15" s="4" t="s">
        <v>23</v>
      </c>
      <c r="H15" s="5" t="s">
        <v>24</v>
      </c>
      <c r="I15" s="5" t="s">
        <v>25</v>
      </c>
      <c r="J15" s="8"/>
      <c r="K15" s="6" t="s">
        <v>50</v>
      </c>
    </row>
    <row r="16" spans="1:11" x14ac:dyDescent="0.2">
      <c r="A16" s="1">
        <v>16</v>
      </c>
      <c r="B16" s="1">
        <v>2023</v>
      </c>
      <c r="C16" s="1">
        <v>2024</v>
      </c>
      <c r="D16" s="1" t="s">
        <v>17</v>
      </c>
      <c r="E16" s="1" t="s">
        <v>50</v>
      </c>
      <c r="F16" s="1" t="s">
        <v>50</v>
      </c>
      <c r="G16" s="4">
        <v>1700</v>
      </c>
      <c r="H16" s="5">
        <v>3</v>
      </c>
      <c r="I16" s="5" t="s">
        <v>26</v>
      </c>
      <c r="J16" s="8"/>
      <c r="K16" s="6" t="s">
        <v>50</v>
      </c>
    </row>
    <row r="17" spans="1:11" x14ac:dyDescent="0.2">
      <c r="A17" s="1">
        <v>16</v>
      </c>
      <c r="B17" s="1">
        <v>2023</v>
      </c>
      <c r="C17" s="1">
        <v>2024</v>
      </c>
      <c r="D17" s="1" t="s">
        <v>17</v>
      </c>
      <c r="E17" s="1" t="s">
        <v>50</v>
      </c>
      <c r="F17" s="1" t="s">
        <v>50</v>
      </c>
      <c r="G17" s="4">
        <v>1740</v>
      </c>
      <c r="H17" s="5">
        <v>3</v>
      </c>
      <c r="I17" s="5" t="s">
        <v>27</v>
      </c>
      <c r="J17" s="8">
        <v>11579000</v>
      </c>
      <c r="K17" s="6" t="s">
        <v>28</v>
      </c>
    </row>
    <row r="18" spans="1:11" x14ac:dyDescent="0.2">
      <c r="A18" s="10">
        <v>16</v>
      </c>
      <c r="B18" s="10">
        <v>2023</v>
      </c>
      <c r="C18" s="10">
        <v>2024</v>
      </c>
      <c r="D18" s="10" t="s">
        <v>17</v>
      </c>
      <c r="E18" s="10" t="s">
        <v>50</v>
      </c>
      <c r="F18" s="10" t="s">
        <v>50</v>
      </c>
      <c r="G18" s="11">
        <v>1920</v>
      </c>
      <c r="H18" s="11" t="s">
        <v>50</v>
      </c>
      <c r="I18" s="11" t="s">
        <v>29</v>
      </c>
      <c r="J18" s="12">
        <f>SUM(J16:J17)</f>
        <v>11579000</v>
      </c>
      <c r="K18" s="13" t="s">
        <v>50</v>
      </c>
    </row>
    <row r="19" spans="1:11" x14ac:dyDescent="0.2">
      <c r="A19" s="1">
        <v>16</v>
      </c>
      <c r="B19" s="1">
        <v>2023</v>
      </c>
      <c r="C19" s="1">
        <v>2024</v>
      </c>
      <c r="D19" s="1" t="s">
        <v>17</v>
      </c>
      <c r="E19" s="1" t="s">
        <v>50</v>
      </c>
      <c r="F19" s="1" t="s">
        <v>50</v>
      </c>
      <c r="G19" s="4">
        <v>6001</v>
      </c>
      <c r="H19" s="5" t="s">
        <v>50</v>
      </c>
      <c r="I19" s="5" t="s">
        <v>30</v>
      </c>
      <c r="J19" s="8"/>
      <c r="K19" s="6" t="s">
        <v>50</v>
      </c>
    </row>
    <row r="20" spans="1:11" x14ac:dyDescent="0.2">
      <c r="A20" s="1">
        <v>16</v>
      </c>
      <c r="B20" s="1">
        <v>2023</v>
      </c>
      <c r="C20" s="1">
        <v>2024</v>
      </c>
      <c r="D20" s="1" t="s">
        <v>17</v>
      </c>
      <c r="E20" s="1" t="s">
        <v>50</v>
      </c>
      <c r="F20" s="1" t="s">
        <v>50</v>
      </c>
      <c r="G20" s="4">
        <v>6002</v>
      </c>
      <c r="H20" s="5" t="s">
        <v>50</v>
      </c>
      <c r="I20" s="5" t="s">
        <v>31</v>
      </c>
      <c r="J20" s="8"/>
      <c r="K20" s="6" t="s">
        <v>50</v>
      </c>
    </row>
    <row r="21" spans="1:11" x14ac:dyDescent="0.2">
      <c r="A21" s="1">
        <v>16</v>
      </c>
      <c r="B21" s="1">
        <v>2023</v>
      </c>
      <c r="C21" s="1">
        <v>2024</v>
      </c>
      <c r="D21" s="1" t="s">
        <v>17</v>
      </c>
      <c r="E21" s="1" t="s">
        <v>50</v>
      </c>
      <c r="F21" s="1" t="s">
        <v>50</v>
      </c>
      <c r="G21" s="4">
        <v>6003</v>
      </c>
      <c r="H21" s="5" t="s">
        <v>50</v>
      </c>
      <c r="I21" s="5" t="s">
        <v>32</v>
      </c>
      <c r="J21" s="8"/>
      <c r="K21" s="6" t="s">
        <v>50</v>
      </c>
    </row>
    <row r="22" spans="1:11" x14ac:dyDescent="0.2">
      <c r="A22" s="1">
        <v>16</v>
      </c>
      <c r="B22" s="1">
        <v>2023</v>
      </c>
      <c r="C22" s="1">
        <v>2024</v>
      </c>
      <c r="D22" s="1" t="s">
        <v>17</v>
      </c>
      <c r="E22" s="1" t="s">
        <v>50</v>
      </c>
      <c r="F22" s="1" t="s">
        <v>50</v>
      </c>
      <c r="G22" s="4">
        <v>6004</v>
      </c>
      <c r="H22" s="5" t="s">
        <v>50</v>
      </c>
      <c r="I22" s="5" t="s">
        <v>33</v>
      </c>
      <c r="J22" s="8"/>
      <c r="K22" s="6" t="s">
        <v>50</v>
      </c>
    </row>
    <row r="23" spans="1:11" x14ac:dyDescent="0.2">
      <c r="A23" s="1">
        <v>16</v>
      </c>
      <c r="B23" s="1">
        <v>2023</v>
      </c>
      <c r="C23" s="1">
        <v>2024</v>
      </c>
      <c r="D23" s="1" t="s">
        <v>17</v>
      </c>
      <c r="E23" s="1" t="s">
        <v>50</v>
      </c>
      <c r="F23" s="1" t="s">
        <v>50</v>
      </c>
      <c r="G23" s="4">
        <v>6012</v>
      </c>
      <c r="H23" s="5" t="s">
        <v>50</v>
      </c>
      <c r="I23" s="5" t="s">
        <v>34</v>
      </c>
      <c r="J23" s="8">
        <v>11579000</v>
      </c>
      <c r="K23" s="6" t="s">
        <v>50</v>
      </c>
    </row>
    <row r="24" spans="1:11" x14ac:dyDescent="0.2">
      <c r="A24" s="10">
        <v>16</v>
      </c>
      <c r="B24" s="10">
        <v>2023</v>
      </c>
      <c r="C24" s="10">
        <v>2024</v>
      </c>
      <c r="D24" s="10" t="s">
        <v>17</v>
      </c>
      <c r="E24" s="10" t="s">
        <v>50</v>
      </c>
      <c r="F24" s="10" t="s">
        <v>50</v>
      </c>
      <c r="G24" s="11">
        <v>6190</v>
      </c>
      <c r="H24" s="11" t="s">
        <v>50</v>
      </c>
      <c r="I24" s="11" t="s">
        <v>35</v>
      </c>
      <c r="J24" s="12">
        <f>IF(SUM(J16:J17)=SUM(J19:J23),SUM(J19:J23), "ERROR: Line 1920 &lt;&gt; Line 6190")</f>
        <v>11579000</v>
      </c>
      <c r="K2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76.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2023-06-30T11:47:16Z</dcterms:created>
  <dcterms:modified xsi:type="dcterms:W3CDTF">2023-06-30T15:47:17Z</dcterms:modified>
</cp:coreProperties>
</file>