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8" i="1"/>
</calcChain>
</file>

<file path=xl/sharedStrings.xml><?xml version="1.0" encoding="utf-8"?>
<sst xmlns="http://schemas.openxmlformats.org/spreadsheetml/2006/main" count="236" uniqueCount="49">
  <si>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</si>
  <si>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</si>
  <si>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</si>
  <si>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</si>
  <si>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</si>
  <si>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</si>
  <si>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</si>
  <si>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</si>
  <si>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</si>
  <si>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</si>
  <si>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</si>
  <si>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</si>
  <si>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</si>
  <si>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Labor</t>
  </si>
  <si>
    <t>Bureau: Employment and Training Administration</t>
  </si>
  <si>
    <t>Account: Federal Unemployment Benefits and Allowances (012-05-0326)</t>
  </si>
  <si>
    <t>TAFS: 16-0326 /2023</t>
  </si>
  <si>
    <t>0326</t>
  </si>
  <si>
    <t>IterNo</t>
  </si>
  <si>
    <t>Last Approved Apportionment: N\A, First Request of Year</t>
  </si>
  <si>
    <t>RptCat</t>
  </si>
  <si>
    <t>YES</t>
  </si>
  <si>
    <t>Reporting Categories</t>
  </si>
  <si>
    <t>AdjAut</t>
  </si>
  <si>
    <t>Adjustment Authority provided</t>
  </si>
  <si>
    <t>BA: Mand: Appropriation</t>
  </si>
  <si>
    <t>SEQ</t>
  </si>
  <si>
    <t>BA: Mand: New\Unob bal of approps perm reduced</t>
  </si>
  <si>
    <t>Total budgetary resources avail (disc. and mand.)</t>
  </si>
  <si>
    <t>Trade Benefits</t>
  </si>
  <si>
    <t>Alternative Trade Adjustment Assistance</t>
  </si>
  <si>
    <t>Trade Training</t>
  </si>
  <si>
    <t>Total budgetary resources available</t>
  </si>
  <si>
    <t>A2</t>
  </si>
  <si>
    <t>OMB Footnotes</t>
  </si>
  <si>
    <t>Footnotes for Apportioned Amounts</t>
  </si>
  <si>
    <t xml:space="preserve">A2 </t>
  </si>
  <si>
    <t>The amount on line 1230 is the required sequester amount in dollars assuming that the program requires appropriations equal to the budget authority amount listed on line 1200. Due to the indefinite nature of this account, the sequester amount in dollars may not be equal to the sequester amount in dollars reflected in the OMB Report to the Congress on the BBEDCA 251A Sequestration for Fiscal Year 2023 (March 28, 2022).
During the remainder of the fiscal year, if the actual appropriation is different from the amount listed on line 1200, the amount in dollars currently reflected on line 1230 is hereby automatically apportioned as follows: The agency will achieve the reduction by applying a 5.7% reduction to obligations incurred from this account from the date on which reductions are implemented to the end of the fiscal year.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</si>
  <si>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</si>
  <si>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</si>
  <si>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</si>
  <si>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</si>
  <si>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</si>
  <si>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</si>
  <si>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</si>
  <si>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2023-01-31 01:26 PM</t>
  </si>
  <si>
    <t xml:space="preserve">TAF(s) Included: </t>
  </si>
  <si>
    <t xml:space="preserve">16-0326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</si>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</sst>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16</v>
      </c>
      <c r="B13" s="1" t="s">
        <v>48</v>
      </c>
      <c r="C13" s="1">
        <v>2023</v>
      </c>
      <c r="D13" s="1" t="s">
        <v>17</v>
      </c>
      <c r="E13" s="1" t="s">
        <v>48</v>
      </c>
      <c r="F13" s="1" t="s">
        <v>48</v>
      </c>
      <c r="G13" s="4" t="s">
        <v>18</v>
      </c>
      <c r="H13" s="5">
        <v>1</v>
      </c>
      <c r="I13" s="5" t="s">
        <v>19</v>
      </c>
      <c r="J13" s="8"/>
      <c r="K13" s="6" t="s">
        <v>48</v>
      </c>
    </row>
    <row r="14" spans="1:11" x14ac:dyDescent="0.2">
      <c r="A14" s="1">
        <v>16</v>
      </c>
      <c r="B14" s="1" t="s">
        <v>48</v>
      </c>
      <c r="C14" s="1">
        <v>2023</v>
      </c>
      <c r="D14" s="1" t="s">
        <v>17</v>
      </c>
      <c r="E14" s="1" t="s">
        <v>48</v>
      </c>
      <c r="F14" s="1" t="s">
        <v>48</v>
      </c>
      <c r="G14" s="4" t="s">
        <v>20</v>
      </c>
      <c r="H14" s="5" t="s">
        <v>21</v>
      </c>
      <c r="I14" s="5" t="s">
        <v>22</v>
      </c>
      <c r="J14" s="8"/>
      <c r="K14" s="6" t="s">
        <v>48</v>
      </c>
    </row>
    <row r="15" spans="1:11" x14ac:dyDescent="0.2">
      <c r="A15" s="1">
        <v>16</v>
      </c>
      <c r="B15" s="1" t="s">
        <v>48</v>
      </c>
      <c r="C15" s="1">
        <v>2023</v>
      </c>
      <c r="D15" s="1" t="s">
        <v>17</v>
      </c>
      <c r="E15" s="1" t="s">
        <v>48</v>
      </c>
      <c r="F15" s="1" t="s">
        <v>48</v>
      </c>
      <c r="G15" s="4" t="s">
        <v>23</v>
      </c>
      <c r="H15" s="5" t="s">
        <v>21</v>
      </c>
      <c r="I15" s="5" t="s">
        <v>24</v>
      </c>
      <c r="J15" s="8"/>
      <c r="K15" s="6" t="s">
        <v>48</v>
      </c>
    </row>
    <row r="16" spans="1:11" x14ac:dyDescent="0.2">
      <c r="A16" s="1">
        <v>16</v>
      </c>
      <c r="B16" s="1" t="s">
        <v>48</v>
      </c>
      <c r="C16" s="1">
        <v>2023</v>
      </c>
      <c r="D16" s="1" t="s">
        <v>17</v>
      </c>
      <c r="E16" s="1" t="s">
        <v>48</v>
      </c>
      <c r="F16" s="1" t="s">
        <v>48</v>
      </c>
      <c r="G16" s="4">
        <v>1200</v>
      </c>
      <c r="H16" s="5" t="s">
        <v>48</v>
      </c>
      <c r="I16" s="5" t="s">
        <v>25</v>
      </c>
      <c r="J16" s="8">
        <v>494400000</v>
      </c>
      <c r="K16" s="6" t="s">
        <v>48</v>
      </c>
    </row>
    <row r="17" spans="1:11" x14ac:dyDescent="0.2">
      <c r="A17" s="1">
        <v>16</v>
      </c>
      <c r="B17" s="1" t="s">
        <v>48</v>
      </c>
      <c r="C17" s="1">
        <v>2023</v>
      </c>
      <c r="D17" s="1" t="s">
        <v>17</v>
      </c>
      <c r="E17" s="1" t="s">
        <v>48</v>
      </c>
      <c r="F17" s="1" t="s">
        <v>48</v>
      </c>
      <c r="G17" s="4">
        <v>1230</v>
      </c>
      <c r="H17" s="5" t="s">
        <v>26</v>
      </c>
      <c r="I17" s="5" t="s">
        <v>27</v>
      </c>
      <c r="J17" s="8">
        <v>-28180800</v>
      </c>
      <c r="K17" s="6" t="s">
        <v>48</v>
      </c>
    </row>
    <row r="18" spans="1:11" x14ac:dyDescent="0.2">
      <c r="A18" s="10">
        <v>16</v>
      </c>
      <c r="B18" s="10" t="s">
        <v>48</v>
      </c>
      <c r="C18" s="10">
        <v>2023</v>
      </c>
      <c r="D18" s="10" t="s">
        <v>17</v>
      </c>
      <c r="E18" s="10" t="s">
        <v>48</v>
      </c>
      <c r="F18" s="10" t="s">
        <v>48</v>
      </c>
      <c r="G18" s="11">
        <v>1920</v>
      </c>
      <c r="H18" s="11" t="s">
        <v>48</v>
      </c>
      <c r="I18" s="11" t="s">
        <v>28</v>
      </c>
      <c r="J18" s="12">
        <f>SUM(J16:J17)</f>
        <v>466219200</v>
      </c>
      <c r="K18" s="13" t="s">
        <v>48</v>
      </c>
    </row>
    <row r="19" spans="1:11" x14ac:dyDescent="0.2">
      <c r="A19" s="1">
        <v>16</v>
      </c>
      <c r="B19" s="1" t="s">
        <v>48</v>
      </c>
      <c r="C19" s="1">
        <v>2023</v>
      </c>
      <c r="D19" s="1" t="s">
        <v>17</v>
      </c>
      <c r="E19" s="1" t="s">
        <v>48</v>
      </c>
      <c r="F19" s="1" t="s">
        <v>48</v>
      </c>
      <c r="G19" s="4">
        <v>6012</v>
      </c>
      <c r="H19" s="5" t="s">
        <v>48</v>
      </c>
      <c r="I19" s="5" t="s">
        <v>29</v>
      </c>
      <c r="J19" s="8">
        <v>219000000</v>
      </c>
      <c r="K19" s="6" t="s">
        <v>48</v>
      </c>
    </row>
    <row r="20" spans="1:11" x14ac:dyDescent="0.2">
      <c r="A20" s="1">
        <v>16</v>
      </c>
      <c r="B20" s="1" t="s">
        <v>48</v>
      </c>
      <c r="C20" s="1">
        <v>2023</v>
      </c>
      <c r="D20" s="1" t="s">
        <v>17</v>
      </c>
      <c r="E20" s="1" t="s">
        <v>48</v>
      </c>
      <c r="F20" s="1" t="s">
        <v>48</v>
      </c>
      <c r="G20" s="4">
        <v>6013</v>
      </c>
      <c r="H20" s="5" t="s">
        <v>48</v>
      </c>
      <c r="I20" s="5" t="s">
        <v>30</v>
      </c>
      <c r="J20" s="8">
        <v>9000000</v>
      </c>
      <c r="K20" s="6" t="s">
        <v>48</v>
      </c>
    </row>
    <row r="21" spans="1:11" x14ac:dyDescent="0.2">
      <c r="A21" s="1">
        <v>16</v>
      </c>
      <c r="B21" s="1" t="s">
        <v>48</v>
      </c>
      <c r="C21" s="1">
        <v>2023</v>
      </c>
      <c r="D21" s="1" t="s">
        <v>17</v>
      </c>
      <c r="E21" s="1" t="s">
        <v>48</v>
      </c>
      <c r="F21" s="1" t="s">
        <v>48</v>
      </c>
      <c r="G21" s="4">
        <v>6014</v>
      </c>
      <c r="H21" s="5" t="s">
        <v>48</v>
      </c>
      <c r="I21" s="5" t="s">
        <v>31</v>
      </c>
      <c r="J21" s="8">
        <v>238219200</v>
      </c>
      <c r="K21" s="6" t="s">
        <v>48</v>
      </c>
    </row>
    <row r="22" spans="1:11" x14ac:dyDescent="0.2">
      <c r="A22" s="10">
        <v>16</v>
      </c>
      <c r="B22" s="10" t="s">
        <v>48</v>
      </c>
      <c r="C22" s="10">
        <v>2023</v>
      </c>
      <c r="D22" s="10" t="s">
        <v>17</v>
      </c>
      <c r="E22" s="10" t="s">
        <v>48</v>
      </c>
      <c r="F22" s="10" t="s">
        <v>48</v>
      </c>
      <c r="G22" s="11">
        <v>6190</v>
      </c>
      <c r="H22" s="11" t="s">
        <v>48</v>
      </c>
      <c r="I22" s="11" t="s">
        <v>32</v>
      </c>
      <c r="J22" s="12">
        <f>IF(SUM(J16:J17)=SUM(J19:J21),SUM(J19:J21), "ERROR: Line 1920 &lt;&gt; Line 6190")</f>
        <v>466219200</v>
      </c>
      <c r="K22"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ht="127.5" x14ac:dyDescent="0.2">
      <c r="A8" s="14" t="s">
        <v>36</v>
      </c>
      <c r="B8" s="15" t="s">
        <v>37</v>
      </c>
    </row>
    <row r="9" spans="1:2" x14ac:dyDescent="0.2">
      <c r="A9" s="1" t="s">
        <v>48</v>
      </c>
      <c r="B9" s="9" t="s">
        <v>48</v>
      </c>
    </row>
    <row r="10" spans="1:2" x14ac:dyDescent="0.2">
      <c r="A10" s="1" t="s">
        <v>48</v>
      </c>
      <c r="B10" s="16" t="s">
        <v>38</v>
      </c>
    </row>
    <row r="11" spans="1:2" x14ac:dyDescent="0.2">
      <c r="A11" s="1" t="s">
        <v>48</v>
      </c>
      <c r="B11" s="9" t="s">
        <v>48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2023-01-31T13:26:36Z</dcterms:created>
  <dcterms:modified xsi:type="dcterms:W3CDTF">2023-01-31T18:26:36Z</dcterms:modified>
</cp:coreProperties>
</file>