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<sst xmlns="http://schemas.openxmlformats.org/spreadsheetml/2006/main" count="274" uniqueCount="66">
  <si>
    <t>FY 2023 Apportionment</t>
  </si>
  <si>
    <t>Funds provided by Public Laws 117-2 and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</si>
  <si>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</si>
  <si>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</si>
  <si>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</si>
  <si>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</si>
  <si>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</si>
  <si>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</si>
  <si>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</si>
  <si>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</si>
  <si>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</si>
  <si>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</si>
  <si>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</si>
  <si>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</si>
  <si>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</si>
  <si>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Salaries and Expenses (012-15-0163)</t>
  </si>
  <si>
    <t>TAFS: 16-0163 2021/2023</t>
  </si>
  <si>
    <t>0163</t>
  </si>
  <si>
    <t>IterNo</t>
  </si>
  <si>
    <t>Last Approved Apportionment: 2023-01-30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</si>
  <si>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</si>
  <si>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</si>
  <si>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</si>
  <si>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</si>
  <si>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</si>
  <si>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</si>
  <si>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</si>
  <si>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</si>
  <si>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</si>
  <si>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</si>
  <si>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Unob Bal: Adj to SOY bal brought forward, Oct 1</t>
  </si>
  <si>
    <t>B2</t>
  </si>
  <si>
    <t>Unob Bal: Recov of prior year unpaid obligations</t>
  </si>
  <si>
    <t>Unob Bal: Recov of prior year paid obligations</t>
  </si>
  <si>
    <t>BA: Mand: New\Unob bal of approps perm reduced</t>
  </si>
  <si>
    <t>B5</t>
  </si>
  <si>
    <t>Total budgetary resources avail (disc. and mand.)</t>
  </si>
  <si>
    <t>B3,B4</t>
  </si>
  <si>
    <t>Category A -- 1st quarter</t>
  </si>
  <si>
    <t>Category A -- 2nd quarter</t>
  </si>
  <si>
    <t>Category A -- 3rd quarter</t>
  </si>
  <si>
    <t>Category A -- 4th quarter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</si>
  <si>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</si>
  <si>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</si>
  <si>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</si>
  <si>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</si>
  <si>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</si>
  <si>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</si>
  <si>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</si>
  <si>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Of the original amounts provided by The American Rescue Plan Act of 2021, P.L. 117-2, Title II, Subtitle B, Sec. 2101 to worker protection agencies, $1,528,900 are reallocated to WHD 16-0143 21/23 from OWCP 16-0163 21/23 via backdated Treasury warrant.</t>
  </si>
  <si>
    <t xml:space="preserve">B3 </t>
  </si>
  <si>
    <t>The American Rescue Plan Act of 2021, P.L. 117-2, Title II, Subtitle B, Sec. 2101, provided $200,000,000 to the Secretary of Labor, for fiscal year 2021 to remain available until September 20, 2023, to carry out COVID-19 related worker protection activities and oversight of the Secretary's activities to prevent, prepare for, and respond to COVID-19. This apportionment represents the planned usage of OWCP's allocation of these funds in FY 2023.</t>
  </si>
  <si>
    <t xml:space="preserve">B4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</si>
  <si>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</si>
  <si>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 xml:space="preserve">B5 </t>
  </si>
  <si>
    <t>Per Section 73 of the Fiscal Responsibility Act of 2023 (P.L. 118-5), $967,618.38 in unobligated balances is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</si>
  <si>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</si>
  <si>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</si>
  <si>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</si>
  <si>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</si>
  <si>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</si>
  <si>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</si>
  <si>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2023-08-03 02:09 PM</t>
  </si>
  <si>
    <t xml:space="preserve">TAF(s) Included: </t>
  </si>
  <si>
    <t xml:space="preserve">16-0163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</si>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</sst>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3</v>
      </c>
      <c r="I13" s="5" t="s">
        <v>19</v>
      </c>
      <c r="J13" s="8"/>
      <c r="K13" s="6" t="s">
        <v>65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24</v>
      </c>
      <c r="I15" s="5" t="s">
        <v>25</v>
      </c>
      <c r="J15" s="8"/>
      <c r="K15" s="6" t="s">
        <v>65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3780603</v>
      </c>
      <c r="K16" s="6" t="s">
        <v>65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/>
      <c r="K17" s="6" t="s">
        <v>65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65</v>
      </c>
      <c r="F18" s="1" t="s">
        <v>65</v>
      </c>
      <c r="G18" s="4">
        <v>1020</v>
      </c>
      <c r="H18" s="5" t="s">
        <v>65</v>
      </c>
      <c r="I18" s="5" t="s">
        <v>30</v>
      </c>
      <c r="J18" s="8">
        <v>-1528900</v>
      </c>
      <c r="K18" s="6" t="s">
        <v>31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65</v>
      </c>
      <c r="F19" s="1" t="s">
        <v>65</v>
      </c>
      <c r="G19" s="4">
        <v>1021</v>
      </c>
      <c r="H19" s="5" t="s">
        <v>65</v>
      </c>
      <c r="I19" s="5" t="s">
        <v>32</v>
      </c>
      <c r="J19" s="8">
        <v>4425</v>
      </c>
      <c r="K19" s="6" t="s">
        <v>65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65</v>
      </c>
      <c r="F20" s="1" t="s">
        <v>65</v>
      </c>
      <c r="G20" s="4">
        <v>1033</v>
      </c>
      <c r="H20" s="5" t="s">
        <v>65</v>
      </c>
      <c r="I20" s="5" t="s">
        <v>33</v>
      </c>
      <c r="J20" s="8">
        <v>198</v>
      </c>
      <c r="K20" s="6" t="s">
        <v>65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65</v>
      </c>
      <c r="F21" s="1" t="s">
        <v>65</v>
      </c>
      <c r="G21" s="4">
        <v>1230</v>
      </c>
      <c r="H21" s="5" t="s">
        <v>65</v>
      </c>
      <c r="I21" s="5" t="s">
        <v>34</v>
      </c>
      <c r="J21" s="8">
        <v>-967619</v>
      </c>
      <c r="K21" s="6" t="s">
        <v>35</v>
      </c>
    </row>
    <row r="22" spans="1:11" ht="25.5" x14ac:dyDescent="0.2">
      <c r="A22" s="10">
        <v>16</v>
      </c>
      <c r="B22" s="10">
        <v>2021</v>
      </c>
      <c r="C22" s="10">
        <v>2023</v>
      </c>
      <c r="D22" s="10" t="s">
        <v>17</v>
      </c>
      <c r="E22" s="10" t="s">
        <v>65</v>
      </c>
      <c r="F22" s="10" t="s">
        <v>65</v>
      </c>
      <c r="G22" s="11">
        <v>1920</v>
      </c>
      <c r="H22" s="11" t="s">
        <v>65</v>
      </c>
      <c r="I22" s="11" t="s">
        <v>36</v>
      </c>
      <c r="J22" s="12">
        <f>SUM(J16:J21)</f>
        <v>1288707</v>
      </c>
      <c r="K22" s="13" t="s">
        <v>37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65</v>
      </c>
      <c r="F23" s="1" t="s">
        <v>65</v>
      </c>
      <c r="G23" s="4">
        <v>6001</v>
      </c>
      <c r="H23" s="5" t="s">
        <v>65</v>
      </c>
      <c r="I23" s="5" t="s">
        <v>38</v>
      </c>
      <c r="J23" s="8">
        <v>1000000</v>
      </c>
      <c r="K23" s="6" t="s">
        <v>65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65</v>
      </c>
      <c r="F24" s="1" t="s">
        <v>65</v>
      </c>
      <c r="G24" s="4">
        <v>6002</v>
      </c>
      <c r="H24" s="5" t="s">
        <v>65</v>
      </c>
      <c r="I24" s="5" t="s">
        <v>39</v>
      </c>
      <c r="J24" s="8">
        <v>1251703</v>
      </c>
      <c r="K24" s="6" t="s">
        <v>65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65</v>
      </c>
      <c r="F25" s="1" t="s">
        <v>65</v>
      </c>
      <c r="G25" s="4">
        <v>6003</v>
      </c>
      <c r="H25" s="5" t="s">
        <v>65</v>
      </c>
      <c r="I25" s="5" t="s">
        <v>40</v>
      </c>
      <c r="J25" s="8"/>
      <c r="K25" s="6" t="s">
        <v>65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65</v>
      </c>
      <c r="F26" s="1" t="s">
        <v>65</v>
      </c>
      <c r="G26" s="4">
        <v>6004</v>
      </c>
      <c r="H26" s="5" t="s">
        <v>65</v>
      </c>
      <c r="I26" s="5" t="s">
        <v>41</v>
      </c>
      <c r="J26" s="8">
        <v>-962996</v>
      </c>
      <c r="K26" s="6" t="s">
        <v>65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17</v>
      </c>
      <c r="E27" s="1" t="s">
        <v>65</v>
      </c>
      <c r="F27" s="1" t="s">
        <v>65</v>
      </c>
      <c r="G27" s="4">
        <v>6170</v>
      </c>
      <c r="H27" s="5" t="s">
        <v>65</v>
      </c>
      <c r="I27" s="5" t="s">
        <v>42</v>
      </c>
      <c r="J27" s="8"/>
      <c r="K27" s="6" t="s">
        <v>65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17</v>
      </c>
      <c r="E28" s="1" t="s">
        <v>65</v>
      </c>
      <c r="F28" s="1" t="s">
        <v>65</v>
      </c>
      <c r="G28" s="4">
        <v>6171</v>
      </c>
      <c r="H28" s="5" t="s">
        <v>65</v>
      </c>
      <c r="I28" s="5" t="s">
        <v>43</v>
      </c>
      <c r="J28" s="8"/>
      <c r="K28" s="6" t="s">
        <v>65</v>
      </c>
    </row>
    <row r="29" spans="1:11" x14ac:dyDescent="0.2">
      <c r="A29" s="10">
        <v>16</v>
      </c>
      <c r="B29" s="10">
        <v>2021</v>
      </c>
      <c r="C29" s="10">
        <v>2023</v>
      </c>
      <c r="D29" s="10" t="s">
        <v>17</v>
      </c>
      <c r="E29" s="10" t="s">
        <v>65</v>
      </c>
      <c r="F29" s="10" t="s">
        <v>65</v>
      </c>
      <c r="G29" s="11">
        <v>6190</v>
      </c>
      <c r="H29" s="11" t="s">
        <v>65</v>
      </c>
      <c r="I29" s="11" t="s">
        <v>44</v>
      </c>
      <c r="J29" s="12">
        <f>IF(SUM(J16:J21)=SUM(J23:J28),SUM(J23:J28), "ERROR: Line 1920 &lt;&gt; Line 6190")</f>
        <v>1288707</v>
      </c>
      <c r="K29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45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46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47</v>
      </c>
    </row>
    <row r="10" spans="1:2" x14ac:dyDescent="0.2">
      <c r="A10" s="1" t="s">
        <v>65</v>
      </c>
      <c r="B10" s="9" t="s">
        <v>65</v>
      </c>
    </row>
    <row r="11" spans="1:2" ht="38.25" x14ac:dyDescent="0.2">
      <c r="A11" s="14" t="s">
        <v>48</v>
      </c>
      <c r="B11" s="15" t="s">
        <v>49</v>
      </c>
    </row>
    <row r="12" spans="1:2" ht="51" x14ac:dyDescent="0.2">
      <c r="A12" s="14" t="s">
        <v>50</v>
      </c>
      <c r="B12" s="15" t="s">
        <v>51</v>
      </c>
    </row>
    <row r="13" spans="1:2" ht="38.25" x14ac:dyDescent="0.2">
      <c r="A13" s="14" t="s">
        <v>52</v>
      </c>
      <c r="B13" s="15" t="s">
        <v>53</v>
      </c>
    </row>
    <row r="14" spans="1:2" x14ac:dyDescent="0.2">
      <c r="A14" s="14" t="s">
        <v>54</v>
      </c>
      <c r="B14" s="15" t="s">
        <v>55</v>
      </c>
    </row>
    <row r="15" spans="1:2" x14ac:dyDescent="0.2">
      <c r="A15" s="1" t="s">
        <v>65</v>
      </c>
      <c r="B15" s="9" t="s">
        <v>65</v>
      </c>
    </row>
    <row r="16" spans="1:2" x14ac:dyDescent="0.2">
      <c r="A16" s="20" t="s">
        <v>56</v>
      </c>
      <c r="B16" s="19" t="s">
        <v>65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2023-08-03T14:09:30Z</dcterms:created>
  <dcterms:modified xsi:type="dcterms:W3CDTF">2023-08-03T18:09:30Z</dcterms:modified>
</cp:coreProperties>
</file>