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3" i="1"/>
</calcChain>
</file>

<file path=xl/sharedStrings.xml><?xml version="1.0" encoding="utf-8"?>
<sst xmlns="http://schemas.openxmlformats.org/spreadsheetml/2006/main" count="244" uniqueCount="53">
  <si>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</si>
  <si>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</si>
  <si>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</si>
  <si>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</si>
  <si>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</si>
  <si>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</si>
  <si>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</si>
  <si>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</si>
  <si>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</si>
  <si>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</si>
  <si>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</si>
  <si>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</si>
  <si>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</si>
  <si>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</si>
  <si>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Departmental Management</t>
  </si>
  <si>
    <t>Account: Working Capital Fund (012-25-4601)</t>
  </si>
  <si>
    <t>TAFS: 16-4601 2023/2028</t>
  </si>
  <si>
    <t>4601</t>
  </si>
  <si>
    <t>IterNo</t>
  </si>
  <si>
    <t>Last Approved Apportionment: N\A, First Request of Year</t>
  </si>
  <si>
    <t>RptCat</t>
  </si>
  <si>
    <t>NO</t>
  </si>
  <si>
    <t>Reporting Categories</t>
  </si>
  <si>
    <t>AdjAut</t>
  </si>
  <si>
    <t>Adjustment Authority provided</t>
  </si>
  <si>
    <t>A</t>
  </si>
  <si>
    <t>Actual - Unob Bal: Brought forward, October 1</t>
  </si>
  <si>
    <t>E</t>
  </si>
  <si>
    <t>Estimated - Estimated - Unob Bal: Brought forward, October 1</t>
  </si>
  <si>
    <t>Unob Bal: Transfers betw expired\unexpired accts</t>
  </si>
  <si>
    <t>B1</t>
  </si>
  <si>
    <t>Actual - Unob Bal: Recovery of prior year unpaid obligations</t>
  </si>
  <si>
    <t>Unob Bal: Antic recov of prior year unpd/pd obl</t>
  </si>
  <si>
    <t>Anticipated nonexpenditure transfers of appropriations (net)</t>
  </si>
  <si>
    <t>BA: Disc: Change in uncollected customer payments from Federal sources (Reimb)</t>
  </si>
  <si>
    <t>Total budgetary resources avail (disc. and mand.)</t>
  </si>
  <si>
    <t>Unobligated Balance Transfer IT Projects</t>
  </si>
  <si>
    <t>Total budgetary resources available</t>
  </si>
  <si>
    <t>OMB Footnotes</t>
  </si>
  <si>
    <t>Footnotes for Apportioned Amounts</t>
  </si>
  <si>
    <t>Footnotes for Budgetary Resources</t>
  </si>
  <si>
    <t xml:space="preserve">B1 </t>
  </si>
  <si>
    <t>This transfer was made pursuant to Public Law (P.L.) 85-67, Title I, § 101, 71 Stat. 210 (June 29, 1957), as amended by P.L. 115-245, div. B, title I, §117(a), 132 Stat. 3066 (September 28, 2018), and P.L. 117-103 (March 15, 2022), codified at 29 U.S.C. § 563 (DOL Working Capital Fund; establishment; availability; capitalization; reimbursement). Notification of this $18,000,000 transfer for FY 2023, was transmitted through the FY 2023 Congressional Budget Justification in the Working Capital Fund chapter. 
This amount represents the estimated unobligated balance transfers from the following accounts: OSHA: $497,169 from the Occupational Safety and Health Administration (016 19 0400); OSHA: $1,841,522 from the Occupational Safety and Health Administration (016 20 0400); MSHA: $2,186,890 from the Mine Safety and Health Administration (016 20 1200); EBSA: $504,240 from the Employee Benefits Security Administration (016 19 1700); ETA: $560,962 from the Employment and Training Administration's Program Administration (016 19 0172), $3,409,217 from the Employment and Training Administration's Office of Job Corps (016 19/20 0181) and $9,000,000 from ETA's Training and Employment Service comprised of $4,500,000 (016 20/20 0174); $4,000,000 (016 20/21 0174), and $500,000 (016 21/21 0174).</t>
  </si>
  <si>
    <t>End of File</t>
  </si>
  <si>
    <t>OMB Approved this apportionment request using
the web-based apportionment system</t>
  </si>
  <si>
    <t>Mark Affixed By:</t>
  </si>
  <si>
    <t>/s/ signature</t>
  </si>
  <si>
    <t xml:space="preserve">Deputy Associate Director for Education, Income Maintenance and Labor                                                                                                                                   </t>
  </si>
  <si>
    <t>Signed On:</t>
  </si>
  <si>
    <t>2023-04-14 05:09 PM</t>
  </si>
  <si>
    <t xml:space="preserve">TAF(s) Included: </t>
  </si>
  <si>
    <t xml:space="preserve">16-4601 2023\2028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</si>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</sst>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16</v>
      </c>
      <c r="B13" s="1">
        <v>2023</v>
      </c>
      <c r="C13" s="1">
        <v>2028</v>
      </c>
      <c r="D13" s="1" t="s">
        <v>17</v>
      </c>
      <c r="E13" s="1" t="s">
        <v>52</v>
      </c>
      <c r="F13" s="1" t="s">
        <v>52</v>
      </c>
      <c r="G13" s="4" t="s">
        <v>18</v>
      </c>
      <c r="H13" s="5">
        <v>1</v>
      </c>
      <c r="I13" s="5" t="s">
        <v>19</v>
      </c>
      <c r="J13" s="8"/>
      <c r="K13" s="6" t="s">
        <v>52</v>
      </c>
    </row>
    <row r="14" spans="1:11" x14ac:dyDescent="0.2">
      <c r="A14" s="1">
        <v>16</v>
      </c>
      <c r="B14" s="1">
        <v>2023</v>
      </c>
      <c r="C14" s="1">
        <v>2028</v>
      </c>
      <c r="D14" s="1" t="s">
        <v>17</v>
      </c>
      <c r="E14" s="1" t="s">
        <v>52</v>
      </c>
      <c r="F14" s="1" t="s">
        <v>52</v>
      </c>
      <c r="G14" s="4" t="s">
        <v>20</v>
      </c>
      <c r="H14" s="5" t="s">
        <v>21</v>
      </c>
      <c r="I14" s="5" t="s">
        <v>22</v>
      </c>
      <c r="J14" s="8"/>
      <c r="K14" s="6" t="s">
        <v>52</v>
      </c>
    </row>
    <row r="15" spans="1:11" x14ac:dyDescent="0.2">
      <c r="A15" s="1">
        <v>16</v>
      </c>
      <c r="B15" s="1">
        <v>2023</v>
      </c>
      <c r="C15" s="1">
        <v>2028</v>
      </c>
      <c r="D15" s="1" t="s">
        <v>17</v>
      </c>
      <c r="E15" s="1" t="s">
        <v>52</v>
      </c>
      <c r="F15" s="1" t="s">
        <v>52</v>
      </c>
      <c r="G15" s="4" t="s">
        <v>23</v>
      </c>
      <c r="H15" s="5" t="s">
        <v>21</v>
      </c>
      <c r="I15" s="5" t="s">
        <v>24</v>
      </c>
      <c r="J15" s="8"/>
      <c r="K15" s="6" t="s">
        <v>52</v>
      </c>
    </row>
    <row r="16" spans="1:11" x14ac:dyDescent="0.2">
      <c r="A16" s="1">
        <v>16</v>
      </c>
      <c r="B16" s="1">
        <v>2023</v>
      </c>
      <c r="C16" s="1">
        <v>2028</v>
      </c>
      <c r="D16" s="1" t="s">
        <v>17</v>
      </c>
      <c r="E16" s="1" t="s">
        <v>52</v>
      </c>
      <c r="F16" s="1" t="s">
        <v>52</v>
      </c>
      <c r="G16" s="4">
        <v>1000</v>
      </c>
      <c r="H16" s="5" t="s">
        <v>25</v>
      </c>
      <c r="I16" s="5" t="s">
        <v>26</v>
      </c>
      <c r="J16" s="8"/>
      <c r="K16" s="6" t="s">
        <v>52</v>
      </c>
    </row>
    <row r="17" spans="1:11" x14ac:dyDescent="0.2">
      <c r="A17" s="1">
        <v>16</v>
      </c>
      <c r="B17" s="1">
        <v>2023</v>
      </c>
      <c r="C17" s="1">
        <v>2028</v>
      </c>
      <c r="D17" s="1" t="s">
        <v>17</v>
      </c>
      <c r="E17" s="1" t="s">
        <v>52</v>
      </c>
      <c r="F17" s="1" t="s">
        <v>52</v>
      </c>
      <c r="G17" s="4">
        <v>1000</v>
      </c>
      <c r="H17" s="5" t="s">
        <v>27</v>
      </c>
      <c r="I17" s="5" t="s">
        <v>28</v>
      </c>
      <c r="J17" s="8"/>
      <c r="K17" s="6" t="s">
        <v>52</v>
      </c>
    </row>
    <row r="18" spans="1:11" x14ac:dyDescent="0.2">
      <c r="A18" s="1">
        <v>16</v>
      </c>
      <c r="B18" s="1">
        <v>2023</v>
      </c>
      <c r="C18" s="1">
        <v>2028</v>
      </c>
      <c r="D18" s="1" t="s">
        <v>17</v>
      </c>
      <c r="E18" s="1" t="s">
        <v>52</v>
      </c>
      <c r="F18" s="1" t="s">
        <v>52</v>
      </c>
      <c r="G18" s="4">
        <v>1012</v>
      </c>
      <c r="H18" s="5" t="s">
        <v>52</v>
      </c>
      <c r="I18" s="5" t="s">
        <v>29</v>
      </c>
      <c r="J18" s="8">
        <v>18000000</v>
      </c>
      <c r="K18" s="6" t="s">
        <v>30</v>
      </c>
    </row>
    <row r="19" spans="1:11" x14ac:dyDescent="0.2">
      <c r="A19" s="1">
        <v>16</v>
      </c>
      <c r="B19" s="1">
        <v>2023</v>
      </c>
      <c r="C19" s="1">
        <v>2028</v>
      </c>
      <c r="D19" s="1" t="s">
        <v>17</v>
      </c>
      <c r="E19" s="1" t="s">
        <v>52</v>
      </c>
      <c r="F19" s="1" t="s">
        <v>52</v>
      </c>
      <c r="G19" s="4">
        <v>1021</v>
      </c>
      <c r="H19" s="5" t="s">
        <v>25</v>
      </c>
      <c r="I19" s="5" t="s">
        <v>31</v>
      </c>
      <c r="J19" s="8"/>
      <c r="K19" s="6" t="s">
        <v>52</v>
      </c>
    </row>
    <row r="20" spans="1:11" x14ac:dyDescent="0.2">
      <c r="A20" s="1">
        <v>16</v>
      </c>
      <c r="B20" s="1">
        <v>2023</v>
      </c>
      <c r="C20" s="1">
        <v>2028</v>
      </c>
      <c r="D20" s="1" t="s">
        <v>17</v>
      </c>
      <c r="E20" s="1" t="s">
        <v>52</v>
      </c>
      <c r="F20" s="1" t="s">
        <v>52</v>
      </c>
      <c r="G20" s="4">
        <v>1061</v>
      </c>
      <c r="H20" s="5" t="s">
        <v>27</v>
      </c>
      <c r="I20" s="5" t="s">
        <v>32</v>
      </c>
      <c r="J20" s="8"/>
      <c r="K20" s="6" t="s">
        <v>52</v>
      </c>
    </row>
    <row r="21" spans="1:11" x14ac:dyDescent="0.2">
      <c r="A21" s="1">
        <v>16</v>
      </c>
      <c r="B21" s="1">
        <v>2023</v>
      </c>
      <c r="C21" s="1">
        <v>2028</v>
      </c>
      <c r="D21" s="1" t="s">
        <v>17</v>
      </c>
      <c r="E21" s="1" t="s">
        <v>52</v>
      </c>
      <c r="F21" s="1" t="s">
        <v>52</v>
      </c>
      <c r="G21" s="4">
        <v>1151</v>
      </c>
      <c r="H21" s="5" t="s">
        <v>27</v>
      </c>
      <c r="I21" s="5" t="s">
        <v>33</v>
      </c>
      <c r="J21" s="8"/>
      <c r="K21" s="6" t="s">
        <v>52</v>
      </c>
    </row>
    <row r="22" spans="1:11" x14ac:dyDescent="0.2">
      <c r="A22" s="1">
        <v>16</v>
      </c>
      <c r="B22" s="1">
        <v>2023</v>
      </c>
      <c r="C22" s="1">
        <v>2028</v>
      </c>
      <c r="D22" s="1" t="s">
        <v>17</v>
      </c>
      <c r="E22" s="1" t="s">
        <v>52</v>
      </c>
      <c r="F22" s="1" t="s">
        <v>52</v>
      </c>
      <c r="G22" s="4">
        <v>1701</v>
      </c>
      <c r="H22" s="5" t="s">
        <v>25</v>
      </c>
      <c r="I22" s="5" t="s">
        <v>34</v>
      </c>
      <c r="J22" s="8"/>
      <c r="K22" s="6" t="s">
        <v>52</v>
      </c>
    </row>
    <row r="23" spans="1:11" x14ac:dyDescent="0.2">
      <c r="A23" s="10">
        <v>16</v>
      </c>
      <c r="B23" s="10">
        <v>2023</v>
      </c>
      <c r="C23" s="10">
        <v>2028</v>
      </c>
      <c r="D23" s="10" t="s">
        <v>17</v>
      </c>
      <c r="E23" s="10" t="s">
        <v>52</v>
      </c>
      <c r="F23" s="10" t="s">
        <v>52</v>
      </c>
      <c r="G23" s="11">
        <v>1920</v>
      </c>
      <c r="H23" s="11" t="s">
        <v>52</v>
      </c>
      <c r="I23" s="11" t="s">
        <v>35</v>
      </c>
      <c r="J23" s="12">
        <f>SUM(J16:J22)</f>
        <v>18000000</v>
      </c>
      <c r="K23" s="13" t="s">
        <v>52</v>
      </c>
    </row>
    <row r="24" spans="1:11" x14ac:dyDescent="0.2">
      <c r="A24" s="1">
        <v>16</v>
      </c>
      <c r="B24" s="1">
        <v>2023</v>
      </c>
      <c r="C24" s="1">
        <v>2028</v>
      </c>
      <c r="D24" s="1" t="s">
        <v>17</v>
      </c>
      <c r="E24" s="1" t="s">
        <v>52</v>
      </c>
      <c r="F24" s="1" t="s">
        <v>52</v>
      </c>
      <c r="G24" s="4">
        <v>6011</v>
      </c>
      <c r="H24" s="5" t="s">
        <v>52</v>
      </c>
      <c r="I24" s="5" t="s">
        <v>36</v>
      </c>
      <c r="J24" s="8">
        <v>18000000</v>
      </c>
      <c r="K24" s="6" t="s">
        <v>52</v>
      </c>
    </row>
    <row r="25" spans="1:11" x14ac:dyDescent="0.2">
      <c r="A25" s="10">
        <v>16</v>
      </c>
      <c r="B25" s="10">
        <v>2023</v>
      </c>
      <c r="C25" s="10">
        <v>2028</v>
      </c>
      <c r="D25" s="10" t="s">
        <v>17</v>
      </c>
      <c r="E25" s="10" t="s">
        <v>52</v>
      </c>
      <c r="F25" s="10" t="s">
        <v>52</v>
      </c>
      <c r="G25" s="11">
        <v>6190</v>
      </c>
      <c r="H25" s="11" t="s">
        <v>52</v>
      </c>
      <c r="I25" s="11" t="s">
        <v>37</v>
      </c>
      <c r="J25" s="12">
        <f>IF(SUM(J16:J22)=SUM(J24:J24),SUM(J24:J24), "ERROR: Line 1920 &lt;&gt; Line 6190")</f>
        <v>18000000</v>
      </c>
      <c r="K25"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x14ac:dyDescent="0.2">
      <c r="A8" s="1" t="s">
        <v>52</v>
      </c>
      <c r="B8" s="9" t="s">
        <v>52</v>
      </c>
    </row>
    <row r="9" spans="1:2" x14ac:dyDescent="0.2">
      <c r="A9" s="1" t="s">
        <v>52</v>
      </c>
      <c r="B9" s="16" t="s">
        <v>40</v>
      </c>
    </row>
    <row r="10" spans="1:2" x14ac:dyDescent="0.2">
      <c r="A10" s="1" t="s">
        <v>52</v>
      </c>
      <c r="B10" s="9" t="s">
        <v>52</v>
      </c>
    </row>
    <row r="11" spans="1:2" ht="165.75" x14ac:dyDescent="0.2">
      <c r="A11" s="14" t="s">
        <v>41</v>
      </c>
      <c r="B11" s="15" t="s">
        <v>42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2023-04-14T17:09:23Z</dcterms:created>
  <dcterms:modified xsi:type="dcterms:W3CDTF">2023-04-14T21:09:24Z</dcterms:modified>
</cp:coreProperties>
</file>