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<sst xmlns="http://schemas.openxmlformats.org/spreadsheetml/2006/main" count="240" uniqueCount="54">
  <si>
    <t>FY 2023 Apportionment</t>
  </si>
  <si>
    <t>Funds provided by Public Law 115-245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</si>
  <si>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</si>
  <si>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</si>
  <si>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</si>
  <si>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</si>
  <si>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</si>
  <si>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</si>
  <si>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</si>
  <si>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</si>
  <si>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</si>
  <si>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</si>
  <si>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</si>
  <si>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</si>
  <si>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Departmental Management</t>
  </si>
  <si>
    <t>Account: Working Capital Fund (012-25-4601)</t>
  </si>
  <si>
    <t>TAFS: 16-4601 2021/2026</t>
  </si>
  <si>
    <t>4601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</si>
  <si>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</si>
  <si>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</si>
  <si>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</si>
  <si>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</si>
  <si>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</si>
  <si>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</si>
  <si>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</si>
  <si>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</si>
  <si>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</si>
  <si>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E</t>
  </si>
  <si>
    <t>Unob Bal: Brought forward, Oct 1, Estimated</t>
  </si>
  <si>
    <t>B1, B2</t>
  </si>
  <si>
    <t>Actual - Unob Bal: Recovery of prior year unpaid obligations</t>
  </si>
  <si>
    <t>Unob Bal: Antic recov of prior year unpd/pd obl</t>
  </si>
  <si>
    <t>Anticipated nonexpenditure transfers of appropriations (net)</t>
  </si>
  <si>
    <t>BA: Disc: Change in uncollected customer payments from Federal sources (Reimb)</t>
  </si>
  <si>
    <t>Total budgetary resources avail (disc. and mand.)</t>
  </si>
  <si>
    <t>Unobligated Balance Transfer IT Projects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</si>
  <si>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</si>
  <si>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</si>
  <si>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</si>
  <si>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</si>
  <si>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</si>
  <si>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Original transfer was made to this account pursuant to Public Law (P.L.) 85-67, Title I, § 101, 71 Stat. 210 (June 29, 1957), as amended by P.L. 115-245, div. B, title I, §117(a), 132 Stat. 3066 (September 28, 2018), codified at 29 U.S.C. § 563 (DOL Working Capital Fund; establishment; availability; capitalization; reimbursement). Notification transmitted to appropriations committees on July 29, 2020.</t>
  </si>
  <si>
    <t xml:space="preserve">B2 </t>
  </si>
  <si>
    <t>This amount represents estimated unobligated balance transfers from Office of Federal Contract Compliance Programs (16-0148 /2019) ($321,494), Employment and Training Administration Office of Job Corps (16-0181 2019/2020) ($1,124,773) and Occupational Safety and Health Administration (16-0400 /2019) ($561,162). Of this total, $531,517 will be carried over into Fiscal Year 2023.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</si>
  <si>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</si>
  <si>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</si>
  <si>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</si>
  <si>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</si>
  <si>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</si>
  <si>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</si>
  <si>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2022-09-30 10:50 AM</t>
  </si>
  <si>
    <t xml:space="preserve">TAF(s) Included: </t>
  </si>
  <si>
    <t>16-4601 2021\2026 (Working Capital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</si>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</sst>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16</v>
      </c>
      <c r="B13" s="1">
        <v>2021</v>
      </c>
      <c r="C13" s="1">
        <v>2026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1</v>
      </c>
      <c r="I13" s="5" t="s">
        <v>19</v>
      </c>
      <c r="J13" s="8"/>
      <c r="K13" s="6" t="s">
        <v>53</v>
      </c>
    </row>
    <row r="14" spans="1:11" x14ac:dyDescent="0.2">
      <c r="A14" s="1">
        <v>16</v>
      </c>
      <c r="B14" s="1">
        <v>2021</v>
      </c>
      <c r="C14" s="1">
        <v>2026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16</v>
      </c>
      <c r="B15" s="1">
        <v>2021</v>
      </c>
      <c r="C15" s="1">
        <v>2026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16</v>
      </c>
      <c r="B16" s="1">
        <v>2021</v>
      </c>
      <c r="C16" s="1">
        <v>2026</v>
      </c>
      <c r="D16" s="1" t="s">
        <v>17</v>
      </c>
      <c r="E16" s="1" t="s">
        <v>53</v>
      </c>
      <c r="F16" s="1" t="s">
        <v>53</v>
      </c>
      <c r="G16" s="4">
        <v>1000</v>
      </c>
      <c r="H16" s="5" t="s">
        <v>25</v>
      </c>
      <c r="I16" s="5" t="s">
        <v>26</v>
      </c>
      <c r="J16" s="8"/>
      <c r="K16" s="6" t="s">
        <v>53</v>
      </c>
    </row>
    <row r="17" spans="1:11" ht="25.5" x14ac:dyDescent="0.2">
      <c r="A17" s="1">
        <v>16</v>
      </c>
      <c r="B17" s="1">
        <v>2021</v>
      </c>
      <c r="C17" s="1">
        <v>2026</v>
      </c>
      <c r="D17" s="1" t="s">
        <v>17</v>
      </c>
      <c r="E17" s="1" t="s">
        <v>53</v>
      </c>
      <c r="F17" s="1" t="s">
        <v>53</v>
      </c>
      <c r="G17" s="4">
        <v>1000</v>
      </c>
      <c r="H17" s="5" t="s">
        <v>27</v>
      </c>
      <c r="I17" s="5" t="s">
        <v>28</v>
      </c>
      <c r="J17" s="8">
        <v>531517</v>
      </c>
      <c r="K17" s="6" t="s">
        <v>29</v>
      </c>
    </row>
    <row r="18" spans="1:11" x14ac:dyDescent="0.2">
      <c r="A18" s="1">
        <v>16</v>
      </c>
      <c r="B18" s="1">
        <v>2021</v>
      </c>
      <c r="C18" s="1">
        <v>2026</v>
      </c>
      <c r="D18" s="1" t="s">
        <v>17</v>
      </c>
      <c r="E18" s="1" t="s">
        <v>53</v>
      </c>
      <c r="F18" s="1" t="s">
        <v>53</v>
      </c>
      <c r="G18" s="4">
        <v>1021</v>
      </c>
      <c r="H18" s="5" t="s">
        <v>25</v>
      </c>
      <c r="I18" s="5" t="s">
        <v>30</v>
      </c>
      <c r="J18" s="8"/>
      <c r="K18" s="6" t="s">
        <v>53</v>
      </c>
    </row>
    <row r="19" spans="1:11" x14ac:dyDescent="0.2">
      <c r="A19" s="1">
        <v>16</v>
      </c>
      <c r="B19" s="1">
        <v>2021</v>
      </c>
      <c r="C19" s="1">
        <v>2026</v>
      </c>
      <c r="D19" s="1" t="s">
        <v>17</v>
      </c>
      <c r="E19" s="1" t="s">
        <v>53</v>
      </c>
      <c r="F19" s="1" t="s">
        <v>53</v>
      </c>
      <c r="G19" s="4">
        <v>1061</v>
      </c>
      <c r="H19" s="5" t="s">
        <v>27</v>
      </c>
      <c r="I19" s="5" t="s">
        <v>31</v>
      </c>
      <c r="J19" s="8"/>
      <c r="K19" s="6" t="s">
        <v>53</v>
      </c>
    </row>
    <row r="20" spans="1:11" x14ac:dyDescent="0.2">
      <c r="A20" s="1">
        <v>16</v>
      </c>
      <c r="B20" s="1">
        <v>2021</v>
      </c>
      <c r="C20" s="1">
        <v>2026</v>
      </c>
      <c r="D20" s="1" t="s">
        <v>17</v>
      </c>
      <c r="E20" s="1" t="s">
        <v>53</v>
      </c>
      <c r="F20" s="1" t="s">
        <v>53</v>
      </c>
      <c r="G20" s="4">
        <v>1151</v>
      </c>
      <c r="H20" s="5" t="s">
        <v>27</v>
      </c>
      <c r="I20" s="5" t="s">
        <v>32</v>
      </c>
      <c r="J20" s="8"/>
      <c r="K20" s="6" t="s">
        <v>53</v>
      </c>
    </row>
    <row r="21" spans="1:11" x14ac:dyDescent="0.2">
      <c r="A21" s="1">
        <v>16</v>
      </c>
      <c r="B21" s="1">
        <v>2021</v>
      </c>
      <c r="C21" s="1">
        <v>2026</v>
      </c>
      <c r="D21" s="1" t="s">
        <v>17</v>
      </c>
      <c r="E21" s="1" t="s">
        <v>53</v>
      </c>
      <c r="F21" s="1" t="s">
        <v>53</v>
      </c>
      <c r="G21" s="4">
        <v>1701</v>
      </c>
      <c r="H21" s="5" t="s">
        <v>25</v>
      </c>
      <c r="I21" s="5" t="s">
        <v>33</v>
      </c>
      <c r="J21" s="8"/>
      <c r="K21" s="6" t="s">
        <v>53</v>
      </c>
    </row>
    <row r="22" spans="1:11" x14ac:dyDescent="0.2">
      <c r="A22" s="10">
        <v>16</v>
      </c>
      <c r="B22" s="10">
        <v>2021</v>
      </c>
      <c r="C22" s="10">
        <v>2026</v>
      </c>
      <c r="D22" s="10" t="s">
        <v>17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34</v>
      </c>
      <c r="J22" s="12">
        <f>SUM(J16:J21)</f>
        <v>531517</v>
      </c>
      <c r="K22" s="13" t="s">
        <v>53</v>
      </c>
    </row>
    <row r="23" spans="1:11" x14ac:dyDescent="0.2">
      <c r="A23" s="1">
        <v>16</v>
      </c>
      <c r="B23" s="1">
        <v>2021</v>
      </c>
      <c r="C23" s="1">
        <v>2026</v>
      </c>
      <c r="D23" s="1" t="s">
        <v>17</v>
      </c>
      <c r="E23" s="1" t="s">
        <v>53</v>
      </c>
      <c r="F23" s="1" t="s">
        <v>53</v>
      </c>
      <c r="G23" s="4">
        <v>6011</v>
      </c>
      <c r="H23" s="5" t="s">
        <v>53</v>
      </c>
      <c r="I23" s="5" t="s">
        <v>35</v>
      </c>
      <c r="J23" s="8">
        <v>531517</v>
      </c>
      <c r="K23" s="6" t="s">
        <v>53</v>
      </c>
    </row>
    <row r="24" spans="1:11" x14ac:dyDescent="0.2">
      <c r="A24" s="10">
        <v>16</v>
      </c>
      <c r="B24" s="10">
        <v>2021</v>
      </c>
      <c r="C24" s="10">
        <v>2026</v>
      </c>
      <c r="D24" s="10" t="s">
        <v>17</v>
      </c>
      <c r="E24" s="10" t="s">
        <v>53</v>
      </c>
      <c r="F24" s="10" t="s">
        <v>53</v>
      </c>
      <c r="G24" s="11">
        <v>6190</v>
      </c>
      <c r="H24" s="11" t="s">
        <v>53</v>
      </c>
      <c r="I24" s="11" t="s">
        <v>36</v>
      </c>
      <c r="J24" s="12">
        <f>IF(SUM(J16:J21)=SUM(J23:J23),SUM(J23:J23), "ERROR: Line 1920 &lt;&gt; Line 6190")</f>
        <v>531517</v>
      </c>
      <c r="K24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37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38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39</v>
      </c>
    </row>
    <row r="10" spans="1:2" x14ac:dyDescent="0.2">
      <c r="A10" s="1" t="s">
        <v>53</v>
      </c>
      <c r="B10" s="9" t="s">
        <v>53</v>
      </c>
    </row>
    <row r="11" spans="1:2" ht="51" x14ac:dyDescent="0.2">
      <c r="A11" s="14" t="s">
        <v>40</v>
      </c>
      <c r="B11" s="15" t="s">
        <v>41</v>
      </c>
    </row>
    <row r="12" spans="1:2" ht="51" x14ac:dyDescent="0.2">
      <c r="A12" s="14" t="s">
        <v>42</v>
      </c>
      <c r="B12" s="15" t="s">
        <v>43</v>
      </c>
    </row>
    <row r="13" spans="1:2" x14ac:dyDescent="0.2">
      <c r="A13" s="1" t="s">
        <v>53</v>
      </c>
      <c r="B13" s="9" t="s">
        <v>53</v>
      </c>
    </row>
    <row r="14" spans="1:2" x14ac:dyDescent="0.2">
      <c r="A14" s="20" t="s">
        <v>44</v>
      </c>
      <c r="B14" s="19" t="s">
        <v>53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2022-09-30T10:50:29Z</dcterms:created>
  <dcterms:modified xsi:type="dcterms:W3CDTF">2022-09-30T14:50:30Z</dcterms:modified>
</cp:coreProperties>
</file>