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2" i="1"/>
</calcChain>
</file>

<file path=xl/sharedStrings.xml><?xml version="1.0" encoding="utf-8"?>
<sst xmlns="http://schemas.openxmlformats.org/spreadsheetml/2006/main" count="362" uniqueCount="64">
  <si>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</si>
  <si>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</si>
  <si>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</si>
  <si>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</si>
  <si>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</si>
  <si>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</si>
  <si>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</si>
  <si>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</si>
  <si>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</si>
  <si>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</si>
  <si>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</si>
  <si>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</si>
  <si>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</si>
  <si>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</si>
  <si>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</si>
  <si>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Trustee System Fund (011-05-5073)</t>
  </si>
  <si>
    <t>TAFS: 15-5073 /X</t>
  </si>
  <si>
    <t>X</t>
  </si>
  <si>
    <t>5073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</si>
  <si>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</si>
  <si>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</si>
  <si>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</si>
  <si>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</si>
  <si>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</si>
  <si>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</si>
  <si>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</si>
  <si>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DA</t>
  </si>
  <si>
    <t>Discretionary:  - Actual Unob Bal: Brought forward, October 1 (Direct, Actual)</t>
  </si>
  <si>
    <t>DE</t>
  </si>
  <si>
    <t>Discretionary:  - Actual Unob Bal: Brought forward, October 1 (Direct, Estimated)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</si>
  <si>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</si>
  <si>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</si>
  <si>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</si>
  <si>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</si>
  <si>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 (special or trust)</t>
  </si>
  <si>
    <t>BA: Disc: Appropriations precluded from obligation</t>
  </si>
  <si>
    <t>BA: Disc: Approp precluded from ob (spec/trust)</t>
  </si>
  <si>
    <t>BA: Disc: Approps rdc by offset coll(coll)/recpts</t>
  </si>
  <si>
    <t>BA: Disc: Anticipated appropriation</t>
  </si>
  <si>
    <t>BA: Disc: Anticipated reduction to appropriation by offsetting collections/receipts (from current ye</t>
  </si>
  <si>
    <t>BA: Disc: Anticipated reduction to appropriation by offsetting collections/receipts (from USTP Fund)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</si>
  <si>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</si>
  <si>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</si>
  <si>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</si>
  <si>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</si>
  <si>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</si>
  <si>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</si>
  <si>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</si>
  <si>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</si>
  <si>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</si>
  <si>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</si>
  <si>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</si>
  <si>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</si>
  <si>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</si>
  <si>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</si>
  <si>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</si>
  <si>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</si>
  <si>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</si>
  <si>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</si>
  <si>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</si>
  <si>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10:58 PM</t>
  </si>
  <si>
    <t xml:space="preserve">TAF(s) Included: </t>
  </si>
  <si>
    <t>15-5073 \X (United States Trustee System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</si>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</sst>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3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5040775</v>
      </c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/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1021</v>
      </c>
      <c r="H18" s="5" t="s">
        <v>63</v>
      </c>
      <c r="I18" s="5" t="s">
        <v>30</v>
      </c>
      <c r="J18" s="8">
        <v>636951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1033</v>
      </c>
      <c r="H19" s="5" t="s">
        <v>63</v>
      </c>
      <c r="I19" s="5" t="s">
        <v>31</v>
      </c>
      <c r="J19" s="8">
        <v>127715</v>
      </c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28</v>
      </c>
      <c r="I20" s="5" t="s">
        <v>32</v>
      </c>
      <c r="J20" s="8">
        <v>5235334</v>
      </c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1100</v>
      </c>
      <c r="H21" s="5" t="s">
        <v>63</v>
      </c>
      <c r="I21" s="5" t="s">
        <v>33</v>
      </c>
      <c r="J21" s="8">
        <v>255000000</v>
      </c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1101</v>
      </c>
      <c r="H22" s="5" t="s">
        <v>63</v>
      </c>
      <c r="I22" s="5" t="s">
        <v>34</v>
      </c>
      <c r="J22" s="8">
        <v>40180350</v>
      </c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1134</v>
      </c>
      <c r="H23" s="5" t="s">
        <v>63</v>
      </c>
      <c r="I23" s="5" t="s">
        <v>35</v>
      </c>
      <c r="J23" s="8"/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1135</v>
      </c>
      <c r="H24" s="5" t="s">
        <v>63</v>
      </c>
      <c r="I24" s="5" t="s">
        <v>36</v>
      </c>
      <c r="J24" s="8">
        <v>-14000000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1137</v>
      </c>
      <c r="H25" s="5" t="s">
        <v>63</v>
      </c>
      <c r="I25" s="5" t="s">
        <v>37</v>
      </c>
      <c r="J25" s="8">
        <v>-40180350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1150</v>
      </c>
      <c r="H26" s="5" t="s">
        <v>63</v>
      </c>
      <c r="I26" s="5" t="s">
        <v>38</v>
      </c>
      <c r="J26" s="8">
        <v>228819650</v>
      </c>
      <c r="K26" s="6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1153</v>
      </c>
      <c r="H27" s="5">
        <v>1</v>
      </c>
      <c r="I27" s="5" t="s">
        <v>39</v>
      </c>
      <c r="J27" s="8">
        <v>-214819650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1153</v>
      </c>
      <c r="H28" s="5">
        <v>2</v>
      </c>
      <c r="I28" s="5" t="s">
        <v>40</v>
      </c>
      <c r="J28" s="8"/>
      <c r="K28" s="6" t="s">
        <v>63</v>
      </c>
    </row>
    <row r="29" spans="1:11" x14ac:dyDescent="0.2">
      <c r="A29" s="1">
        <v>15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1700</v>
      </c>
      <c r="H29" s="5" t="s">
        <v>41</v>
      </c>
      <c r="I29" s="5" t="s">
        <v>42</v>
      </c>
      <c r="J29" s="8">
        <v>195805</v>
      </c>
      <c r="K29" s="6" t="s">
        <v>63</v>
      </c>
    </row>
    <row r="30" spans="1:11" x14ac:dyDescent="0.2">
      <c r="A30" s="1">
        <v>15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1701</v>
      </c>
      <c r="H30" s="5" t="s">
        <v>41</v>
      </c>
      <c r="I30" s="5" t="s">
        <v>43</v>
      </c>
      <c r="J30" s="8">
        <v>-195805</v>
      </c>
      <c r="K30" s="6" t="s">
        <v>63</v>
      </c>
    </row>
    <row r="31" spans="1:11" x14ac:dyDescent="0.2">
      <c r="A31" s="1">
        <v>15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1740</v>
      </c>
      <c r="H31" s="5" t="s">
        <v>41</v>
      </c>
      <c r="I31" s="5" t="s">
        <v>44</v>
      </c>
      <c r="J31" s="8">
        <v>36632</v>
      </c>
      <c r="K31" s="6" t="s">
        <v>63</v>
      </c>
    </row>
    <row r="32" spans="1:11" x14ac:dyDescent="0.2">
      <c r="A32" s="10">
        <v>15</v>
      </c>
      <c r="B32" s="10" t="s">
        <v>63</v>
      </c>
      <c r="C32" s="10" t="s">
        <v>17</v>
      </c>
      <c r="D32" s="10" t="s">
        <v>18</v>
      </c>
      <c r="E32" s="10" t="s">
        <v>63</v>
      </c>
      <c r="F32" s="10" t="s">
        <v>63</v>
      </c>
      <c r="G32" s="11">
        <v>1920</v>
      </c>
      <c r="H32" s="11" t="s">
        <v>63</v>
      </c>
      <c r="I32" s="11" t="s">
        <v>45</v>
      </c>
      <c r="J32" s="12">
        <f>SUM(J16:J31)</f>
        <v>266077407</v>
      </c>
      <c r="K32" s="13" t="s">
        <v>63</v>
      </c>
    </row>
    <row r="33" spans="1:11" x14ac:dyDescent="0.2">
      <c r="A33" s="1">
        <v>15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6001</v>
      </c>
      <c r="H33" s="5" t="s">
        <v>63</v>
      </c>
      <c r="I33" s="5" t="s">
        <v>46</v>
      </c>
      <c r="J33" s="8">
        <v>64662375</v>
      </c>
      <c r="K33" s="6" t="s">
        <v>63</v>
      </c>
    </row>
    <row r="34" spans="1:11" x14ac:dyDescent="0.2">
      <c r="A34" s="1">
        <v>15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6002</v>
      </c>
      <c r="H34" s="5" t="s">
        <v>63</v>
      </c>
      <c r="I34" s="5" t="s">
        <v>47</v>
      </c>
      <c r="J34" s="8">
        <v>68359461</v>
      </c>
      <c r="K34" s="6" t="s">
        <v>63</v>
      </c>
    </row>
    <row r="35" spans="1:11" x14ac:dyDescent="0.2">
      <c r="A35" s="1">
        <v>15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6003</v>
      </c>
      <c r="H35" s="5" t="s">
        <v>63</v>
      </c>
      <c r="I35" s="5" t="s">
        <v>48</v>
      </c>
      <c r="J35" s="8">
        <v>78674842</v>
      </c>
      <c r="K35" s="6" t="s">
        <v>63</v>
      </c>
    </row>
    <row r="36" spans="1:11" x14ac:dyDescent="0.2">
      <c r="A36" s="1">
        <v>15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6004</v>
      </c>
      <c r="H36" s="5" t="s">
        <v>63</v>
      </c>
      <c r="I36" s="5" t="s">
        <v>49</v>
      </c>
      <c r="J36" s="8">
        <v>54380729</v>
      </c>
      <c r="K36" s="6" t="s">
        <v>63</v>
      </c>
    </row>
    <row r="37" spans="1:11" x14ac:dyDescent="0.2">
      <c r="A37" s="10">
        <v>15</v>
      </c>
      <c r="B37" s="10" t="s">
        <v>63</v>
      </c>
      <c r="C37" s="10" t="s">
        <v>17</v>
      </c>
      <c r="D37" s="10" t="s">
        <v>18</v>
      </c>
      <c r="E37" s="10" t="s">
        <v>63</v>
      </c>
      <c r="F37" s="10" t="s">
        <v>63</v>
      </c>
      <c r="G37" s="11">
        <v>6190</v>
      </c>
      <c r="H37" s="11" t="s">
        <v>63</v>
      </c>
      <c r="I37" s="11" t="s">
        <v>50</v>
      </c>
      <c r="J37" s="12">
        <f>IF(SUM(J16:J31)=SUM(J33:J36),SUM(J33:J36), "ERROR: Line 1920 &lt;&gt; Line 6190")</f>
        <v>266077407</v>
      </c>
      <c r="K37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2023-01-26T22:58:44Z</dcterms:created>
  <dcterms:modified xsi:type="dcterms:W3CDTF">2023-01-27T03:58:45Z</dcterms:modified>
</cp:coreProperties>
</file>