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<sst xmlns="http://schemas.openxmlformats.org/spreadsheetml/2006/main" count="320" uniqueCount="67">
  <si>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</si>
  <si>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</si>
  <si>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</si>
  <si>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</si>
  <si>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</si>
  <si>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</si>
  <si>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</si>
  <si>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</si>
  <si>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</si>
  <si>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</si>
  <si>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</si>
  <si>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</si>
  <si>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</si>
  <si>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</si>
  <si>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</si>
  <si>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United States Trustee System Fund (011-05-5073)</t>
  </si>
  <si>
    <t>TAFS: 15-5073 /X</t>
  </si>
  <si>
    <t>X</t>
  </si>
  <si>
    <t>5073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</si>
  <si>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</si>
  <si>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</si>
  <si>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</si>
  <si>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</si>
  <si>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</si>
  <si>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</si>
  <si>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</si>
  <si>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DA</t>
  </si>
  <si>
    <t>Discretionary:  - Actual Unob Bal: Brought forward, October 1 (Direct, Actual)</t>
  </si>
  <si>
    <t>B1</t>
  </si>
  <si>
    <t>DE</t>
  </si>
  <si>
    <t>Discretionary:  - Actual Unob Bal: Brought forward, October 1 (Direct, Estimated)</t>
  </si>
  <si>
    <t>Unob Bal: Antic recov of prior year unpd/pd obl</t>
  </si>
  <si>
    <t>BA: Disc: Appropriation</t>
  </si>
  <si>
    <t>B2</t>
  </si>
  <si>
    <t>BA: Disc: Appropriations precluded from obligation</t>
  </si>
  <si>
    <t>B3</t>
  </si>
  <si>
    <t>BA: Disc: Anticipated appropriation</t>
  </si>
  <si>
    <t>BA: Disc: Anticipated appropriation (Collections to offset PY refunds)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</si>
  <si>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</si>
  <si>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</si>
  <si>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</si>
  <si>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</si>
  <si>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</si>
  <si>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</si>
  <si>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</si>
  <si>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</si>
  <si>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</si>
  <si>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</si>
  <si>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</si>
  <si>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</si>
  <si>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</si>
  <si>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</si>
  <si>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direct amount is the portion of the USTP's ending unobligated balance as of September 30, 2022 per the Program's certified SF-133 available to the Program for establishing direct obligations. The ending balance also includes $124,776.95 for unobligated FY 2022 reimbursable authority that the Program is excluding from this request.</t>
  </si>
  <si>
    <t xml:space="preserve">B2 </t>
  </si>
  <si>
    <t>Pursuant to H.R. 6833 and OMB Bulletin 22-02, the Continuing Resolution rate of operations is based on FY2022 enacted appropriations, less rescissions and adding or subtracting mandated transfers.</t>
  </si>
  <si>
    <t xml:space="preserve">B3 </t>
  </si>
  <si>
    <t>Pursuant to H.R.6833, the amount unavailable for the FY2023 Continuing Resolution is $188,571,000, and the amount automatically apportioned is $50,429,000, through December 16,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</si>
  <si>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</si>
  <si>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</si>
  <si>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</si>
  <si>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</si>
  <si>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</si>
  <si>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</si>
  <si>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01:22 PM</t>
  </si>
  <si>
    <t xml:space="preserve">TAF(s) Included: </t>
  </si>
  <si>
    <t>15-5073 \X (United States Trustee System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</si>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</sst>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15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2</v>
      </c>
      <c r="I13" s="5" t="s">
        <v>20</v>
      </c>
      <c r="J13" s="8"/>
      <c r="K13" s="6" t="s">
        <v>66</v>
      </c>
    </row>
    <row r="14" spans="1:11" x14ac:dyDescent="0.2">
      <c r="A14" s="1">
        <v>15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15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15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>
        <v>5040775</v>
      </c>
      <c r="K16" s="6" t="s">
        <v>28</v>
      </c>
    </row>
    <row r="17" spans="1:11" x14ac:dyDescent="0.2">
      <c r="A17" s="1">
        <v>15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29</v>
      </c>
      <c r="I17" s="5" t="s">
        <v>30</v>
      </c>
      <c r="J17" s="8"/>
      <c r="K17" s="6" t="s">
        <v>66</v>
      </c>
    </row>
    <row r="18" spans="1:11" x14ac:dyDescent="0.2">
      <c r="A18" s="1">
        <v>15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1061</v>
      </c>
      <c r="H18" s="5" t="s">
        <v>29</v>
      </c>
      <c r="I18" s="5" t="s">
        <v>31</v>
      </c>
      <c r="J18" s="8">
        <v>1000000</v>
      </c>
      <c r="K18" s="6" t="s">
        <v>66</v>
      </c>
    </row>
    <row r="19" spans="1:11" x14ac:dyDescent="0.2">
      <c r="A19" s="1">
        <v>15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1100</v>
      </c>
      <c r="H19" s="5" t="s">
        <v>66</v>
      </c>
      <c r="I19" s="5" t="s">
        <v>32</v>
      </c>
      <c r="J19" s="8">
        <v>239000000</v>
      </c>
      <c r="K19" s="6" t="s">
        <v>33</v>
      </c>
    </row>
    <row r="20" spans="1:11" x14ac:dyDescent="0.2">
      <c r="A20" s="1">
        <v>15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1134</v>
      </c>
      <c r="H20" s="5" t="s">
        <v>66</v>
      </c>
      <c r="I20" s="5" t="s">
        <v>34</v>
      </c>
      <c r="J20" s="8">
        <v>-188571000</v>
      </c>
      <c r="K20" s="6" t="s">
        <v>35</v>
      </c>
    </row>
    <row r="21" spans="1:11" x14ac:dyDescent="0.2">
      <c r="A21" s="1">
        <v>15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1150</v>
      </c>
      <c r="H21" s="5">
        <v>1</v>
      </c>
      <c r="I21" s="5" t="s">
        <v>36</v>
      </c>
      <c r="J21" s="8"/>
      <c r="K21" s="6" t="s">
        <v>66</v>
      </c>
    </row>
    <row r="22" spans="1:11" x14ac:dyDescent="0.2">
      <c r="A22" s="1">
        <v>15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1150</v>
      </c>
      <c r="H22" s="5">
        <v>2</v>
      </c>
      <c r="I22" s="5" t="s">
        <v>37</v>
      </c>
      <c r="J22" s="8"/>
      <c r="K22" s="6" t="s">
        <v>66</v>
      </c>
    </row>
    <row r="23" spans="1:11" x14ac:dyDescent="0.2">
      <c r="A23" s="1">
        <v>15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1700</v>
      </c>
      <c r="H23" s="5" t="s">
        <v>38</v>
      </c>
      <c r="I23" s="5" t="s">
        <v>39</v>
      </c>
      <c r="J23" s="8"/>
      <c r="K23" s="6" t="s">
        <v>66</v>
      </c>
    </row>
    <row r="24" spans="1:11" x14ac:dyDescent="0.2">
      <c r="A24" s="1">
        <v>15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1701</v>
      </c>
      <c r="H24" s="5" t="s">
        <v>38</v>
      </c>
      <c r="I24" s="5" t="s">
        <v>40</v>
      </c>
      <c r="J24" s="8"/>
      <c r="K24" s="6" t="s">
        <v>66</v>
      </c>
    </row>
    <row r="25" spans="1:11" x14ac:dyDescent="0.2">
      <c r="A25" s="1">
        <v>15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1740</v>
      </c>
      <c r="H25" s="5" t="s">
        <v>38</v>
      </c>
      <c r="I25" s="5" t="s">
        <v>41</v>
      </c>
      <c r="J25" s="8">
        <v>30000</v>
      </c>
      <c r="K25" s="6" t="s">
        <v>66</v>
      </c>
    </row>
    <row r="26" spans="1:11" x14ac:dyDescent="0.2">
      <c r="A26" s="10">
        <v>15</v>
      </c>
      <c r="B26" s="10" t="s">
        <v>66</v>
      </c>
      <c r="C26" s="10" t="s">
        <v>17</v>
      </c>
      <c r="D26" s="10" t="s">
        <v>18</v>
      </c>
      <c r="E26" s="10" t="s">
        <v>66</v>
      </c>
      <c r="F26" s="10" t="s">
        <v>66</v>
      </c>
      <c r="G26" s="11">
        <v>1920</v>
      </c>
      <c r="H26" s="11" t="s">
        <v>66</v>
      </c>
      <c r="I26" s="11" t="s">
        <v>42</v>
      </c>
      <c r="J26" s="12">
        <f>SUM(J16:J25)</f>
        <v>56499775</v>
      </c>
      <c r="K26" s="13" t="s">
        <v>66</v>
      </c>
    </row>
    <row r="27" spans="1:11" x14ac:dyDescent="0.2">
      <c r="A27" s="1">
        <v>15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6001</v>
      </c>
      <c r="H27" s="5" t="s">
        <v>66</v>
      </c>
      <c r="I27" s="5" t="s">
        <v>43</v>
      </c>
      <c r="J27" s="8">
        <v>55484775</v>
      </c>
      <c r="K27" s="6" t="s">
        <v>66</v>
      </c>
    </row>
    <row r="28" spans="1:11" x14ac:dyDescent="0.2">
      <c r="A28" s="1">
        <v>15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6002</v>
      </c>
      <c r="H28" s="5" t="s">
        <v>66</v>
      </c>
      <c r="I28" s="5" t="s">
        <v>44</v>
      </c>
      <c r="J28" s="8"/>
      <c r="K28" s="6" t="s">
        <v>66</v>
      </c>
    </row>
    <row r="29" spans="1:11" x14ac:dyDescent="0.2">
      <c r="A29" s="1">
        <v>15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6003</v>
      </c>
      <c r="H29" s="5" t="s">
        <v>66</v>
      </c>
      <c r="I29" s="5" t="s">
        <v>45</v>
      </c>
      <c r="J29" s="8">
        <v>1000000</v>
      </c>
      <c r="K29" s="6" t="s">
        <v>66</v>
      </c>
    </row>
    <row r="30" spans="1:11" x14ac:dyDescent="0.2">
      <c r="A30" s="1">
        <v>15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6004</v>
      </c>
      <c r="H30" s="5" t="s">
        <v>66</v>
      </c>
      <c r="I30" s="5" t="s">
        <v>46</v>
      </c>
      <c r="J30" s="8">
        <v>15000</v>
      </c>
      <c r="K30" s="6" t="s">
        <v>66</v>
      </c>
    </row>
    <row r="31" spans="1:11" x14ac:dyDescent="0.2">
      <c r="A31" s="10">
        <v>15</v>
      </c>
      <c r="B31" s="10" t="s">
        <v>66</v>
      </c>
      <c r="C31" s="10" t="s">
        <v>17</v>
      </c>
      <c r="D31" s="10" t="s">
        <v>18</v>
      </c>
      <c r="E31" s="10" t="s">
        <v>66</v>
      </c>
      <c r="F31" s="10" t="s">
        <v>66</v>
      </c>
      <c r="G31" s="11">
        <v>6190</v>
      </c>
      <c r="H31" s="11" t="s">
        <v>66</v>
      </c>
      <c r="I31" s="11" t="s">
        <v>47</v>
      </c>
      <c r="J31" s="12">
        <f>IF(SUM(J16:J25)=SUM(J27:J30),SUM(J27:J30), "ERROR: Line 1920 &lt;&gt; Line 6190")</f>
        <v>56499775</v>
      </c>
      <c r="K31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48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49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50</v>
      </c>
    </row>
    <row r="10" spans="1:2" x14ac:dyDescent="0.2">
      <c r="A10" s="1" t="s">
        <v>66</v>
      </c>
      <c r="B10" s="9" t="s">
        <v>66</v>
      </c>
    </row>
    <row r="11" spans="1:2" ht="38.25" x14ac:dyDescent="0.2">
      <c r="A11" s="14" t="s">
        <v>51</v>
      </c>
      <c r="B11" s="15" t="s">
        <v>52</v>
      </c>
    </row>
    <row r="12" spans="1:2" ht="25.5" x14ac:dyDescent="0.2">
      <c r="A12" s="14" t="s">
        <v>53</v>
      </c>
      <c r="B12" s="15" t="s">
        <v>54</v>
      </c>
    </row>
    <row r="13" spans="1:2" ht="25.5" x14ac:dyDescent="0.2">
      <c r="A13" s="14" t="s">
        <v>55</v>
      </c>
      <c r="B13" s="15" t="s">
        <v>56</v>
      </c>
    </row>
    <row r="14" spans="1:2" x14ac:dyDescent="0.2">
      <c r="A14" s="1" t="s">
        <v>66</v>
      </c>
      <c r="B14" s="9" t="s">
        <v>66</v>
      </c>
    </row>
    <row r="15" spans="1:2" x14ac:dyDescent="0.2">
      <c r="A15" s="20" t="s">
        <v>57</v>
      </c>
      <c r="B15" s="19" t="s">
        <v>66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2022-12-09T13:22:53Z</dcterms:created>
  <dcterms:modified xsi:type="dcterms:W3CDTF">2022-12-09T18:22:54Z</dcterms:modified>
</cp:coreProperties>
</file>