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9" i="1"/>
</calcChain>
</file>

<file path=xl/sharedStrings.xml><?xml version="1.0" encoding="utf-8"?>
<sst xmlns="http://schemas.openxmlformats.org/spreadsheetml/2006/main" count="340" uniqueCount="63">
  <si>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</si>
  <si>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</si>
  <si>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</si>
  <si>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</si>
  <si>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</si>
  <si>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</si>
  <si>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</si>
  <si>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</si>
  <si>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</si>
  <si>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</si>
  <si>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</si>
  <si>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</si>
  <si>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</si>
  <si>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</si>
  <si>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</si>
  <si>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Assets Forfeiture Fund (011-05-5042)</t>
  </si>
  <si>
    <t>TAFS: 15-5042 /X</t>
  </si>
  <si>
    <t>X</t>
  </si>
  <si>
    <t>5042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</si>
  <si>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</si>
  <si>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</si>
  <si>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</si>
  <si>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</si>
  <si>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</si>
  <si>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</si>
  <si>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</si>
  <si>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MA</t>
  </si>
  <si>
    <t>Mandatory - Unob Bal: Brought forward, October 1 (Direct, Estimate</t>
  </si>
  <si>
    <t>RA</t>
  </si>
  <si>
    <t>Reimbursable - Unob Bal: Brought forward, October 1 (Reimbursable, Actual)</t>
  </si>
  <si>
    <t>Unob Bal: Recov of prior year unpaid obligations</t>
  </si>
  <si>
    <t>Unob Bal: Recov of prior year paid obligations</t>
  </si>
  <si>
    <t>M</t>
  </si>
  <si>
    <t>Unob Bal: Antic recov of prior year unpd/pd obl</t>
  </si>
  <si>
    <t>BA: Disc: Appropriation</t>
  </si>
  <si>
    <t>BA: Mand: Appropriation (special or trust)</t>
  </si>
  <si>
    <t>SEQ</t>
  </si>
  <si>
    <t>BA: Mand: Appropriation (previously unavailable)</t>
  </si>
  <si>
    <t>BA: Mand: Approps transferred to other accounts</t>
  </si>
  <si>
    <t>BA: Mand: New\Unob bal of approps perm reduced</t>
  </si>
  <si>
    <t>BA: Mand: Appropriations temporarily reduced</t>
  </si>
  <si>
    <t>BA: Mand: Anticipated appropriation</t>
  </si>
  <si>
    <t>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</si>
  <si>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</si>
  <si>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</si>
  <si>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</si>
  <si>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</si>
  <si>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Permanent, Indefinite Authority</t>
  </si>
  <si>
    <t>Category B: Joint Federal/State and Local Law Enforcement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</si>
  <si>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</si>
  <si>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</si>
  <si>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</si>
  <si>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</si>
  <si>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</si>
  <si>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</si>
  <si>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</si>
  <si>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</si>
  <si>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</si>
  <si>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</si>
  <si>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2023-06-27 04:00 PM</t>
  </si>
  <si>
    <t xml:space="preserve">TAF(s) Included: </t>
  </si>
  <si>
    <t>15-5042 \X (Assets Forfeiture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</si>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</sst>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1291260999</v>
      </c>
      <c r="K16" s="6" t="s">
        <v>62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>
        <v>21451794</v>
      </c>
      <c r="K17" s="6" t="s">
        <v>62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1021</v>
      </c>
      <c r="H18" s="5" t="s">
        <v>62</v>
      </c>
      <c r="I18" s="5" t="s">
        <v>30</v>
      </c>
      <c r="J18" s="8">
        <v>40739037</v>
      </c>
      <c r="K18" s="6" t="s">
        <v>62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1033</v>
      </c>
      <c r="H19" s="5" t="s">
        <v>62</v>
      </c>
      <c r="I19" s="5" t="s">
        <v>31</v>
      </c>
      <c r="J19" s="8">
        <v>538219</v>
      </c>
      <c r="K19" s="6" t="s">
        <v>62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1061</v>
      </c>
      <c r="H20" s="5" t="s">
        <v>32</v>
      </c>
      <c r="I20" s="5" t="s">
        <v>33</v>
      </c>
      <c r="J20" s="8">
        <v>33722744</v>
      </c>
      <c r="K20" s="6" t="s">
        <v>62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1100</v>
      </c>
      <c r="H21" s="5" t="s">
        <v>62</v>
      </c>
      <c r="I21" s="5" t="s">
        <v>34</v>
      </c>
      <c r="J21" s="8">
        <v>20514000</v>
      </c>
      <c r="K21" s="6" t="s">
        <v>62</v>
      </c>
    </row>
    <row r="22" spans="1:11" x14ac:dyDescent="0.2">
      <c r="A22" s="1">
        <v>15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1201</v>
      </c>
      <c r="H22" s="5" t="s">
        <v>32</v>
      </c>
      <c r="I22" s="5" t="s">
        <v>35</v>
      </c>
      <c r="J22" s="8">
        <v>2543719049</v>
      </c>
      <c r="K22" s="6" t="s">
        <v>62</v>
      </c>
    </row>
    <row r="23" spans="1:11" x14ac:dyDescent="0.2">
      <c r="A23" s="1">
        <v>15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1203</v>
      </c>
      <c r="H23" s="5" t="s">
        <v>36</v>
      </c>
      <c r="I23" s="5" t="s">
        <v>37</v>
      </c>
      <c r="J23" s="8">
        <v>97535786</v>
      </c>
      <c r="K23" s="6" t="s">
        <v>62</v>
      </c>
    </row>
    <row r="24" spans="1:11" x14ac:dyDescent="0.2">
      <c r="A24" s="1">
        <v>15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1220</v>
      </c>
      <c r="H24" s="5" t="s">
        <v>62</v>
      </c>
      <c r="I24" s="5" t="s">
        <v>38</v>
      </c>
      <c r="J24" s="8">
        <v>-5379877</v>
      </c>
      <c r="K24" s="6" t="s">
        <v>62</v>
      </c>
    </row>
    <row r="25" spans="1:11" x14ac:dyDescent="0.2">
      <c r="A25" s="1">
        <v>15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1230</v>
      </c>
      <c r="H25" s="5" t="s">
        <v>62</v>
      </c>
      <c r="I25" s="5" t="s">
        <v>39</v>
      </c>
      <c r="J25" s="8">
        <v>-500000000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1232</v>
      </c>
      <c r="H26" s="5" t="s">
        <v>36</v>
      </c>
      <c r="I26" s="5" t="s">
        <v>40</v>
      </c>
      <c r="J26" s="8">
        <v>-183816393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1250</v>
      </c>
      <c r="H27" s="5" t="s">
        <v>32</v>
      </c>
      <c r="I27" s="5" t="s">
        <v>41</v>
      </c>
      <c r="J27" s="8">
        <v>681129951</v>
      </c>
      <c r="K27" s="6" t="s">
        <v>62</v>
      </c>
    </row>
    <row r="28" spans="1:11" x14ac:dyDescent="0.2">
      <c r="A28" s="1">
        <v>15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1840</v>
      </c>
      <c r="H28" s="5" t="s">
        <v>42</v>
      </c>
      <c r="I28" s="5" t="s">
        <v>43</v>
      </c>
      <c r="J28" s="8">
        <v>37795875</v>
      </c>
      <c r="K28" s="6" t="s">
        <v>62</v>
      </c>
    </row>
    <row r="29" spans="1:11" x14ac:dyDescent="0.2">
      <c r="A29" s="10">
        <v>15</v>
      </c>
      <c r="B29" s="10" t="s">
        <v>62</v>
      </c>
      <c r="C29" s="10" t="s">
        <v>17</v>
      </c>
      <c r="D29" s="10" t="s">
        <v>18</v>
      </c>
      <c r="E29" s="10" t="s">
        <v>62</v>
      </c>
      <c r="F29" s="10" t="s">
        <v>62</v>
      </c>
      <c r="G29" s="11">
        <v>1920</v>
      </c>
      <c r="H29" s="11" t="s">
        <v>62</v>
      </c>
      <c r="I29" s="11" t="s">
        <v>44</v>
      </c>
      <c r="J29" s="12">
        <f>SUM(J16:J28)</f>
        <v>4079211184</v>
      </c>
      <c r="K29" s="13" t="s">
        <v>62</v>
      </c>
    </row>
    <row r="30" spans="1:11" x14ac:dyDescent="0.2">
      <c r="A30" s="1">
        <v>15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6001</v>
      </c>
      <c r="H30" s="5" t="s">
        <v>62</v>
      </c>
      <c r="I30" s="5" t="s">
        <v>45</v>
      </c>
      <c r="J30" s="8">
        <v>5116192</v>
      </c>
      <c r="K30" s="6" t="s">
        <v>62</v>
      </c>
    </row>
    <row r="31" spans="1:11" x14ac:dyDescent="0.2">
      <c r="A31" s="1">
        <v>15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6002</v>
      </c>
      <c r="H31" s="5" t="s">
        <v>62</v>
      </c>
      <c r="I31" s="5" t="s">
        <v>46</v>
      </c>
      <c r="J31" s="8">
        <v>15397808</v>
      </c>
      <c r="K31" s="6" t="s">
        <v>62</v>
      </c>
    </row>
    <row r="32" spans="1:11" x14ac:dyDescent="0.2">
      <c r="A32" s="1">
        <v>15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6011</v>
      </c>
      <c r="H32" s="5" t="s">
        <v>62</v>
      </c>
      <c r="I32" s="5" t="s">
        <v>47</v>
      </c>
      <c r="J32" s="8">
        <v>3843697184</v>
      </c>
      <c r="K32" s="6" t="s">
        <v>62</v>
      </c>
    </row>
    <row r="33" spans="1:11" x14ac:dyDescent="0.2">
      <c r="A33" s="1">
        <v>15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6012</v>
      </c>
      <c r="H33" s="5" t="s">
        <v>62</v>
      </c>
      <c r="I33" s="5" t="s">
        <v>48</v>
      </c>
      <c r="J33" s="8">
        <v>215000000</v>
      </c>
      <c r="K33" s="6" t="s">
        <v>62</v>
      </c>
    </row>
    <row r="34" spans="1:11" x14ac:dyDescent="0.2">
      <c r="A34" s="10">
        <v>15</v>
      </c>
      <c r="B34" s="10" t="s">
        <v>62</v>
      </c>
      <c r="C34" s="10" t="s">
        <v>17</v>
      </c>
      <c r="D34" s="10" t="s">
        <v>18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49</v>
      </c>
      <c r="J34" s="12">
        <f>IF(SUM(J16:J28)=SUM(J30:J33),SUM(J30:J33), "ERROR: Line 1920 &lt;&gt; Line 6190")</f>
        <v>4079211184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2023-06-27T16:01:02Z</dcterms:created>
  <dcterms:modified xsi:type="dcterms:W3CDTF">2023-06-27T20:01:03Z</dcterms:modified>
</cp:coreProperties>
</file>