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<sst xmlns="http://schemas.openxmlformats.org/spreadsheetml/2006/main" count="302" uniqueCount="58">
  <si>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</si>
  <si>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</si>
  <si>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</si>
  <si>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</si>
  <si>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</si>
  <si>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</si>
  <si>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</si>
  <si>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</si>
  <si>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</si>
  <si>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</si>
  <si>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</si>
  <si>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</si>
  <si>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</si>
  <si>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</si>
  <si>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</si>
  <si>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</si>
  <si>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</si>
  <si>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</si>
  <si>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</si>
  <si>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</si>
  <si>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</si>
  <si>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</si>
  <si>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</si>
  <si>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</si>
  <si>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</si>
  <si>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</si>
  <si>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</si>
  <si>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</si>
  <si>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B4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</si>
  <si>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</si>
  <si>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</si>
  <si>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</si>
  <si>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</si>
  <si>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</si>
  <si>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</si>
  <si>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</si>
  <si>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</si>
  <si>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</si>
  <si>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</si>
  <si>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</si>
  <si>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</si>
  <si>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</si>
  <si>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</si>
  <si>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</si>
  <si>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</si>
  <si>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</si>
  <si>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</si>
  <si>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A total of $38,379,276 in actual discretionary carryforward funding from FY 2022. This includes $38,367,238 in Category A carryover and $12,038 in Category B carryover from FY21 COVID-19 Supplemental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</si>
  <si>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</si>
  <si>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</si>
  <si>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</si>
  <si>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</si>
  <si>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</si>
  <si>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</si>
  <si>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01:13 PM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</si>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</sst>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38379276</v>
      </c>
      <c r="K16" s="6" t="s">
        <v>28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29</v>
      </c>
      <c r="I17" s="5" t="s">
        <v>30</v>
      </c>
      <c r="J17" s="8"/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31</v>
      </c>
      <c r="I18" s="5" t="s">
        <v>32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1021</v>
      </c>
      <c r="H19" s="5" t="s">
        <v>33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1033</v>
      </c>
      <c r="H20" s="5" t="s">
        <v>31</v>
      </c>
      <c r="I20" s="5" t="s">
        <v>34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1061</v>
      </c>
      <c r="H21" s="5" t="s">
        <v>29</v>
      </c>
      <c r="I21" s="5" t="s">
        <v>35</v>
      </c>
      <c r="J21" s="8">
        <v>24000000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1100</v>
      </c>
      <c r="H22" s="5" t="s">
        <v>57</v>
      </c>
      <c r="I22" s="5" t="s">
        <v>36</v>
      </c>
      <c r="J22" s="8">
        <v>2123015000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1134</v>
      </c>
      <c r="H23" s="5" t="s">
        <v>57</v>
      </c>
      <c r="I23" s="5" t="s">
        <v>37</v>
      </c>
      <c r="J23" s="8">
        <v>-1675058835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1740</v>
      </c>
      <c r="H24" s="5" t="s">
        <v>29</v>
      </c>
      <c r="I24" s="5" t="s">
        <v>38</v>
      </c>
      <c r="J24" s="8">
        <v>400000</v>
      </c>
      <c r="K24" s="6" t="s">
        <v>57</v>
      </c>
    </row>
    <row r="25" spans="1:11" x14ac:dyDescent="0.2">
      <c r="A25" s="1">
        <v>15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1740</v>
      </c>
      <c r="H25" s="5" t="s">
        <v>33</v>
      </c>
      <c r="I25" s="5" t="s">
        <v>38</v>
      </c>
      <c r="J25" s="8"/>
      <c r="K25" s="6" t="s">
        <v>57</v>
      </c>
    </row>
    <row r="26" spans="1:11" x14ac:dyDescent="0.2">
      <c r="A26" s="10">
        <v>15</v>
      </c>
      <c r="B26" s="10" t="s">
        <v>57</v>
      </c>
      <c r="C26" s="10" t="s">
        <v>17</v>
      </c>
      <c r="D26" s="10" t="s">
        <v>18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39</v>
      </c>
      <c r="J26" s="12">
        <f>SUM(J16:J25)</f>
        <v>510735441</v>
      </c>
      <c r="K26" s="13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6001</v>
      </c>
      <c r="H27" s="5" t="s">
        <v>57</v>
      </c>
      <c r="I27" s="5" t="s">
        <v>40</v>
      </c>
      <c r="J27" s="8">
        <v>510723403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41</v>
      </c>
      <c r="J28" s="8">
        <v>12038</v>
      </c>
      <c r="K28" s="6" t="s">
        <v>57</v>
      </c>
    </row>
    <row r="29" spans="1:11" x14ac:dyDescent="0.2">
      <c r="A29" s="10">
        <v>15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42</v>
      </c>
      <c r="J29" s="12">
        <f>IF(SUM(J16:J25)=SUM(J27:J28),SUM(J27:J28), "ERROR: Line 1920 &lt;&gt; Line 6190")</f>
        <v>510735441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2022-12-01T13:14:11Z</dcterms:created>
  <dcterms:modified xsi:type="dcterms:W3CDTF">2022-12-01T18:14:12Z</dcterms:modified>
</cp:coreProperties>
</file>