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<sst xmlns="http://schemas.openxmlformats.org/spreadsheetml/2006/main" count="302" uniqueCount="58">
  <si>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</si>
  <si>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</si>
  <si>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</si>
  <si>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</si>
  <si>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</si>
  <si>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</si>
  <si>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</si>
  <si>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</si>
  <si>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</si>
  <si>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</si>
  <si>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</si>
  <si>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</si>
  <si>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</si>
  <si>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</si>
  <si>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</si>
  <si>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</si>
  <si>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/X</t>
  </si>
  <si>
    <t>X</t>
  </si>
  <si>
    <t>1020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</si>
  <si>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</si>
  <si>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</si>
  <si>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</si>
  <si>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</si>
  <si>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</si>
  <si>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</si>
  <si>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</si>
  <si>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</si>
  <si>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 - Actual)</t>
  </si>
  <si>
    <t>B4</t>
  </si>
  <si>
    <t>DE</t>
  </si>
  <si>
    <t>Discretionary - Unob Bal: Brought forward, October 1 (Direct - Estimate)</t>
  </si>
  <si>
    <t>D</t>
  </si>
  <si>
    <t>Recoveries of prior year unpaid obligations</t>
  </si>
  <si>
    <t>R</t>
  </si>
  <si>
    <t>Recoveries of prior year paid obligations</t>
  </si>
  <si>
    <t>Unob Bal: Antic recov of prior year unpaid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</si>
  <si>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</si>
  <si>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</si>
  <si>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</si>
  <si>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</si>
  <si>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</si>
  <si>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FY 2021 COVID19 Funds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</si>
  <si>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</si>
  <si>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</si>
  <si>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</si>
  <si>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</si>
  <si>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</si>
  <si>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A total of $38,379,276 in actual discretionary carryforward funding from FY 2022. This includes $38,367,238 in Category A carryover and $12,038 in Category B carryover from FY21 COVID-19 Supplemental Funds.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</si>
  <si>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</si>
  <si>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</si>
  <si>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</si>
  <si>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</si>
  <si>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</si>
  <si>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</si>
  <si>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2022-12-01 01:13 PM</t>
  </si>
  <si>
    <t xml:space="preserve">TAF(s) Included: </t>
  </si>
  <si>
    <t>15-1020 \X (Federal Prisoner Detention)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</si>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</sst>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38379276</v>
      </c>
      <c r="K16" s="6" t="s">
        <v>28</v>
      </c>
    </row>
    <row r="17" spans="1:11" x14ac:dyDescent="0.2">
      <c r="A17" s="1">
        <v>15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29</v>
      </c>
      <c r="I17" s="5" t="s">
        <v>30</v>
      </c>
      <c r="J17" s="8"/>
      <c r="K17" s="6" t="s">
        <v>57</v>
      </c>
    </row>
    <row r="18" spans="1:11" x14ac:dyDescent="0.2">
      <c r="A18" s="1">
        <v>15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31</v>
      </c>
      <c r="I18" s="5" t="s">
        <v>32</v>
      </c>
      <c r="J18" s="8"/>
      <c r="K18" s="6" t="s">
        <v>57</v>
      </c>
    </row>
    <row r="19" spans="1:11" x14ac:dyDescent="0.2">
      <c r="A19" s="1">
        <v>15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1021</v>
      </c>
      <c r="H19" s="5" t="s">
        <v>33</v>
      </c>
      <c r="I19" s="5" t="s">
        <v>32</v>
      </c>
      <c r="J19" s="8"/>
      <c r="K19" s="6" t="s">
        <v>57</v>
      </c>
    </row>
    <row r="20" spans="1:11" x14ac:dyDescent="0.2">
      <c r="A20" s="1">
        <v>15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1033</v>
      </c>
      <c r="H20" s="5" t="s">
        <v>31</v>
      </c>
      <c r="I20" s="5" t="s">
        <v>34</v>
      </c>
      <c r="J20" s="8"/>
      <c r="K20" s="6" t="s">
        <v>57</v>
      </c>
    </row>
    <row r="21" spans="1:11" x14ac:dyDescent="0.2">
      <c r="A21" s="1">
        <v>15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1061</v>
      </c>
      <c r="H21" s="5" t="s">
        <v>29</v>
      </c>
      <c r="I21" s="5" t="s">
        <v>35</v>
      </c>
      <c r="J21" s="8">
        <v>24000000</v>
      </c>
      <c r="K21" s="6" t="s">
        <v>57</v>
      </c>
    </row>
    <row r="22" spans="1:11" x14ac:dyDescent="0.2">
      <c r="A22" s="1">
        <v>15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1100</v>
      </c>
      <c r="H22" s="5" t="s">
        <v>57</v>
      </c>
      <c r="I22" s="5" t="s">
        <v>36</v>
      </c>
      <c r="J22" s="8">
        <v>2123015000</v>
      </c>
      <c r="K22" s="6" t="s">
        <v>57</v>
      </c>
    </row>
    <row r="23" spans="1:11" x14ac:dyDescent="0.2">
      <c r="A23" s="1">
        <v>15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1134</v>
      </c>
      <c r="H23" s="5" t="s">
        <v>57</v>
      </c>
      <c r="I23" s="5" t="s">
        <v>37</v>
      </c>
      <c r="J23" s="8">
        <v>-1675058835</v>
      </c>
      <c r="K23" s="6" t="s">
        <v>57</v>
      </c>
    </row>
    <row r="24" spans="1:11" x14ac:dyDescent="0.2">
      <c r="A24" s="1">
        <v>15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1740</v>
      </c>
      <c r="H24" s="5" t="s">
        <v>29</v>
      </c>
      <c r="I24" s="5" t="s">
        <v>38</v>
      </c>
      <c r="J24" s="8">
        <v>400000</v>
      </c>
      <c r="K24" s="6" t="s">
        <v>57</v>
      </c>
    </row>
    <row r="25" spans="1:11" x14ac:dyDescent="0.2">
      <c r="A25" s="1">
        <v>15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1740</v>
      </c>
      <c r="H25" s="5" t="s">
        <v>33</v>
      </c>
      <c r="I25" s="5" t="s">
        <v>38</v>
      </c>
      <c r="J25" s="8"/>
      <c r="K25" s="6" t="s">
        <v>57</v>
      </c>
    </row>
    <row r="26" spans="1:11" x14ac:dyDescent="0.2">
      <c r="A26" s="10">
        <v>15</v>
      </c>
      <c r="B26" s="10" t="s">
        <v>57</v>
      </c>
      <c r="C26" s="10" t="s">
        <v>17</v>
      </c>
      <c r="D26" s="10" t="s">
        <v>18</v>
      </c>
      <c r="E26" s="10" t="s">
        <v>57</v>
      </c>
      <c r="F26" s="10" t="s">
        <v>57</v>
      </c>
      <c r="G26" s="11">
        <v>1920</v>
      </c>
      <c r="H26" s="11" t="s">
        <v>57</v>
      </c>
      <c r="I26" s="11" t="s">
        <v>39</v>
      </c>
      <c r="J26" s="12">
        <f>SUM(J16:J25)</f>
        <v>510735441</v>
      </c>
      <c r="K26" s="13" t="s">
        <v>57</v>
      </c>
    </row>
    <row r="27" spans="1:11" x14ac:dyDescent="0.2">
      <c r="A27" s="1">
        <v>15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6001</v>
      </c>
      <c r="H27" s="5" t="s">
        <v>57</v>
      </c>
      <c r="I27" s="5" t="s">
        <v>40</v>
      </c>
      <c r="J27" s="8">
        <v>510723403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6011</v>
      </c>
      <c r="H28" s="5" t="s">
        <v>57</v>
      </c>
      <c r="I28" s="5" t="s">
        <v>41</v>
      </c>
      <c r="J28" s="8">
        <v>12038</v>
      </c>
      <c r="K28" s="6" t="s">
        <v>57</v>
      </c>
    </row>
    <row r="29" spans="1:11" x14ac:dyDescent="0.2">
      <c r="A29" s="10">
        <v>15</v>
      </c>
      <c r="B29" s="10" t="s">
        <v>57</v>
      </c>
      <c r="C29" s="10" t="s">
        <v>17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42</v>
      </c>
      <c r="J29" s="12">
        <f>IF(SUM(J16:J25)=SUM(J27:J28),SUM(J27:J28), "ERROR: Line 1920 &lt;&gt; Line 6190")</f>
        <v>510735441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25.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2022-12-01T13:14:11Z</dcterms:created>
  <dcterms:modified xsi:type="dcterms:W3CDTF">2022-12-01T18:14:12Z</dcterms:modified>
</cp:coreProperties>
</file>