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39" i="1"/>
</calcChain>
</file>

<file path=xl/sharedStrings.xml><?xml version="1.0" encoding="utf-8"?>
<sst xmlns="http://schemas.openxmlformats.org/spreadsheetml/2006/main" count="428" uniqueCount="67">
  <si>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</si>
  <si>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</si>
  <si>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</si>
  <si>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</si>
  <si>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</si>
  <si>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</si>
  <si>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</si>
  <si>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</si>
  <si>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</si>
  <si>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</si>
  <si>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</si>
  <si>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</si>
  <si>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</si>
  <si>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</si>
  <si>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</si>
  <si>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Working Capital Fund (011-03-4526)</t>
  </si>
  <si>
    <t>TAFS: 15-4526 /X</t>
  </si>
  <si>
    <t>X</t>
  </si>
  <si>
    <t>4526</t>
  </si>
  <si>
    <t>IterNo</t>
  </si>
  <si>
    <t>Last Approved Apportionment: 2023-05-08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</si>
  <si>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</si>
  <si>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</si>
  <si>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</si>
  <si>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</si>
  <si>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</si>
  <si>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</si>
  <si>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(Actual)</t>
  </si>
  <si>
    <t>DE</t>
  </si>
  <si>
    <t>Discretionary: Unob Bal: Brought forward, Oct 1 (Estimate)</t>
  </si>
  <si>
    <t>RA</t>
  </si>
  <si>
    <t>Unob Bal: Brought forward, Oct 1 (Actual)</t>
  </si>
  <si>
    <t>RE</t>
  </si>
  <si>
    <t>Unob Bal: Brought forward, Oct 1 (Estimate)</t>
  </si>
  <si>
    <t>D</t>
  </si>
  <si>
    <t>Unobligated balance transfers between expired and unexpired accounts</t>
  </si>
  <si>
    <t>R</t>
  </si>
  <si>
    <t>Adjustment to Unob Bal: Brought forward</t>
  </si>
  <si>
    <t>Unob Bal: Recov of prior year unpaid obligations</t>
  </si>
  <si>
    <t>Unob Bal: Recov of prior year paid obligations</t>
  </si>
  <si>
    <t>Unob Bal: Antic recov of prior year unpd/pd obl</t>
  </si>
  <si>
    <t>Unobligated balance of appropriations permanently reduced</t>
  </si>
  <si>
    <t>BA: Disc: Spending auth: Collected</t>
  </si>
  <si>
    <t>BA: Disc: Spending auth: Chng uncoll pymts Fed src</t>
  </si>
  <si>
    <t>BA: Disc: Spending auth: Permanently reduced</t>
  </si>
  <si>
    <t>BA: Disc: Spending auth:Unob bal perm reduced</t>
  </si>
  <si>
    <t>BA: Disc: Spending auth:Antic colls, reimbs, other</t>
  </si>
  <si>
    <t>Total budgetary resources avail (disc. and mand.)</t>
  </si>
  <si>
    <t>Debt Collection Management</t>
  </si>
  <si>
    <t>WCF 4% Retained Earnings</t>
  </si>
  <si>
    <t>WCF Unobligated Balance Transfers</t>
  </si>
  <si>
    <t>WCF Proceeds</t>
  </si>
  <si>
    <t>WCF Reimbursement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</si>
  <si>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</si>
  <si>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</si>
  <si>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</si>
  <si>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</si>
  <si>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</si>
  <si>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</si>
  <si>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</si>
  <si>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</si>
  <si>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</si>
  <si>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</si>
  <si>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11:37 AM</t>
  </si>
  <si>
    <t xml:space="preserve">TAF(s) Included: </t>
  </si>
  <si>
    <t>15-4526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</si>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</sst>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15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5</v>
      </c>
      <c r="I13" s="5" t="s">
        <v>20</v>
      </c>
      <c r="J13" s="8"/>
      <c r="K13" s="6" t="s">
        <v>66</v>
      </c>
    </row>
    <row r="14" spans="1:11" x14ac:dyDescent="0.2">
      <c r="A14" s="1">
        <v>15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15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15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282277435</v>
      </c>
      <c r="K16" s="6" t="s">
        <v>66</v>
      </c>
    </row>
    <row r="17" spans="1:11" x14ac:dyDescent="0.2">
      <c r="A17" s="1">
        <v>15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28</v>
      </c>
      <c r="I17" s="5" t="s">
        <v>29</v>
      </c>
      <c r="J17" s="8"/>
      <c r="K17" s="6" t="s">
        <v>66</v>
      </c>
    </row>
    <row r="18" spans="1:11" x14ac:dyDescent="0.2">
      <c r="A18" s="1">
        <v>15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1000</v>
      </c>
      <c r="H18" s="5" t="s">
        <v>30</v>
      </c>
      <c r="I18" s="5" t="s">
        <v>31</v>
      </c>
      <c r="J18" s="8">
        <v>46615532</v>
      </c>
      <c r="K18" s="6" t="s">
        <v>66</v>
      </c>
    </row>
    <row r="19" spans="1:11" x14ac:dyDescent="0.2">
      <c r="A19" s="1">
        <v>15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1000</v>
      </c>
      <c r="H19" s="5" t="s">
        <v>32</v>
      </c>
      <c r="I19" s="5" t="s">
        <v>33</v>
      </c>
      <c r="J19" s="8"/>
      <c r="K19" s="6" t="s">
        <v>66</v>
      </c>
    </row>
    <row r="20" spans="1:11" x14ac:dyDescent="0.2">
      <c r="A20" s="1">
        <v>15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1012</v>
      </c>
      <c r="H20" s="5" t="s">
        <v>34</v>
      </c>
      <c r="I20" s="5" t="s">
        <v>35</v>
      </c>
      <c r="J20" s="8">
        <v>147817137</v>
      </c>
      <c r="K20" s="6" t="s">
        <v>66</v>
      </c>
    </row>
    <row r="21" spans="1:11" x14ac:dyDescent="0.2">
      <c r="A21" s="1">
        <v>15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1012</v>
      </c>
      <c r="H21" s="5" t="s">
        <v>36</v>
      </c>
      <c r="I21" s="5" t="s">
        <v>35</v>
      </c>
      <c r="J21" s="8"/>
      <c r="K21" s="6" t="s">
        <v>66</v>
      </c>
    </row>
    <row r="22" spans="1:11" x14ac:dyDescent="0.2">
      <c r="A22" s="1">
        <v>15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1020</v>
      </c>
      <c r="H22" s="5" t="s">
        <v>34</v>
      </c>
      <c r="I22" s="5" t="s">
        <v>37</v>
      </c>
      <c r="J22" s="8">
        <v>605768000</v>
      </c>
      <c r="K22" s="6" t="s">
        <v>66</v>
      </c>
    </row>
    <row r="23" spans="1:11" x14ac:dyDescent="0.2">
      <c r="A23" s="1">
        <v>15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1020</v>
      </c>
      <c r="H23" s="5" t="s">
        <v>36</v>
      </c>
      <c r="I23" s="5" t="s">
        <v>37</v>
      </c>
      <c r="J23" s="8"/>
      <c r="K23" s="6" t="s">
        <v>66</v>
      </c>
    </row>
    <row r="24" spans="1:11" x14ac:dyDescent="0.2">
      <c r="A24" s="1">
        <v>15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1021</v>
      </c>
      <c r="H24" s="5" t="s">
        <v>34</v>
      </c>
      <c r="I24" s="5" t="s">
        <v>38</v>
      </c>
      <c r="J24" s="8">
        <v>7752077</v>
      </c>
      <c r="K24" s="6" t="s">
        <v>66</v>
      </c>
    </row>
    <row r="25" spans="1:11" x14ac:dyDescent="0.2">
      <c r="A25" s="1">
        <v>15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1021</v>
      </c>
      <c r="H25" s="5" t="s">
        <v>36</v>
      </c>
      <c r="I25" s="5" t="s">
        <v>38</v>
      </c>
      <c r="J25" s="8">
        <v>28050160</v>
      </c>
      <c r="K25" s="6" t="s">
        <v>66</v>
      </c>
    </row>
    <row r="26" spans="1:11" x14ac:dyDescent="0.2">
      <c r="A26" s="1">
        <v>15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1033</v>
      </c>
      <c r="H26" s="5" t="s">
        <v>34</v>
      </c>
      <c r="I26" s="5" t="s">
        <v>39</v>
      </c>
      <c r="J26" s="8">
        <v>51323</v>
      </c>
      <c r="K26" s="6" t="s">
        <v>66</v>
      </c>
    </row>
    <row r="27" spans="1:11" x14ac:dyDescent="0.2">
      <c r="A27" s="1">
        <v>15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1033</v>
      </c>
      <c r="H27" s="5" t="s">
        <v>36</v>
      </c>
      <c r="I27" s="5" t="s">
        <v>39</v>
      </c>
      <c r="J27" s="8">
        <v>14117097</v>
      </c>
      <c r="K27" s="6" t="s">
        <v>66</v>
      </c>
    </row>
    <row r="28" spans="1:11" x14ac:dyDescent="0.2">
      <c r="A28" s="1">
        <v>15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1061</v>
      </c>
      <c r="H28" s="5" t="s">
        <v>34</v>
      </c>
      <c r="I28" s="5" t="s">
        <v>40</v>
      </c>
      <c r="J28" s="8">
        <v>3196601</v>
      </c>
      <c r="K28" s="6" t="s">
        <v>66</v>
      </c>
    </row>
    <row r="29" spans="1:11" x14ac:dyDescent="0.2">
      <c r="A29" s="1">
        <v>15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1061</v>
      </c>
      <c r="H29" s="5" t="s">
        <v>36</v>
      </c>
      <c r="I29" s="5" t="s">
        <v>40</v>
      </c>
      <c r="J29" s="8">
        <v>19832742</v>
      </c>
      <c r="K29" s="6" t="s">
        <v>66</v>
      </c>
    </row>
    <row r="30" spans="1:11" x14ac:dyDescent="0.2">
      <c r="A30" s="1">
        <v>15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1131</v>
      </c>
      <c r="H30" s="5" t="s">
        <v>34</v>
      </c>
      <c r="I30" s="5" t="s">
        <v>41</v>
      </c>
      <c r="J30" s="8"/>
      <c r="K30" s="6" t="s">
        <v>66</v>
      </c>
    </row>
    <row r="31" spans="1:11" x14ac:dyDescent="0.2">
      <c r="A31" s="1">
        <v>15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1700</v>
      </c>
      <c r="H31" s="5" t="s">
        <v>34</v>
      </c>
      <c r="I31" s="5" t="s">
        <v>42</v>
      </c>
      <c r="J31" s="8">
        <v>108995716</v>
      </c>
      <c r="K31" s="6" t="s">
        <v>66</v>
      </c>
    </row>
    <row r="32" spans="1:11" x14ac:dyDescent="0.2">
      <c r="A32" s="1">
        <v>15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1700</v>
      </c>
      <c r="H32" s="5" t="s">
        <v>36</v>
      </c>
      <c r="I32" s="5" t="s">
        <v>42</v>
      </c>
      <c r="J32" s="8">
        <v>1320162041</v>
      </c>
      <c r="K32" s="6" t="s">
        <v>66</v>
      </c>
    </row>
    <row r="33" spans="1:11" x14ac:dyDescent="0.2">
      <c r="A33" s="1">
        <v>15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1701</v>
      </c>
      <c r="H33" s="5" t="s">
        <v>34</v>
      </c>
      <c r="I33" s="5" t="s">
        <v>43</v>
      </c>
      <c r="J33" s="8"/>
      <c r="K33" s="6" t="s">
        <v>66</v>
      </c>
    </row>
    <row r="34" spans="1:11" x14ac:dyDescent="0.2">
      <c r="A34" s="1">
        <v>15</v>
      </c>
      <c r="B34" s="1" t="s">
        <v>66</v>
      </c>
      <c r="C34" s="1" t="s">
        <v>17</v>
      </c>
      <c r="D34" s="1" t="s">
        <v>18</v>
      </c>
      <c r="E34" s="1" t="s">
        <v>66</v>
      </c>
      <c r="F34" s="1" t="s">
        <v>66</v>
      </c>
      <c r="G34" s="4">
        <v>1701</v>
      </c>
      <c r="H34" s="5" t="s">
        <v>36</v>
      </c>
      <c r="I34" s="5" t="s">
        <v>43</v>
      </c>
      <c r="J34" s="8">
        <v>380762825</v>
      </c>
      <c r="K34" s="6" t="s">
        <v>66</v>
      </c>
    </row>
    <row r="35" spans="1:11" x14ac:dyDescent="0.2">
      <c r="A35" s="1">
        <v>15</v>
      </c>
      <c r="B35" s="1" t="s">
        <v>66</v>
      </c>
      <c r="C35" s="1" t="s">
        <v>17</v>
      </c>
      <c r="D35" s="1" t="s">
        <v>18</v>
      </c>
      <c r="E35" s="1" t="s">
        <v>66</v>
      </c>
      <c r="F35" s="1" t="s">
        <v>66</v>
      </c>
      <c r="G35" s="4">
        <v>1721</v>
      </c>
      <c r="H35" s="5" t="s">
        <v>34</v>
      </c>
      <c r="I35" s="5" t="s">
        <v>44</v>
      </c>
      <c r="J35" s="8">
        <v>-100000000</v>
      </c>
      <c r="K35" s="6" t="s">
        <v>66</v>
      </c>
    </row>
    <row r="36" spans="1:11" x14ac:dyDescent="0.2">
      <c r="A36" s="1">
        <v>15</v>
      </c>
      <c r="B36" s="1" t="s">
        <v>66</v>
      </c>
      <c r="C36" s="1" t="s">
        <v>17</v>
      </c>
      <c r="D36" s="1" t="s">
        <v>18</v>
      </c>
      <c r="E36" s="1" t="s">
        <v>66</v>
      </c>
      <c r="F36" s="1" t="s">
        <v>66</v>
      </c>
      <c r="G36" s="4">
        <v>1722</v>
      </c>
      <c r="H36" s="5" t="s">
        <v>34</v>
      </c>
      <c r="I36" s="5" t="s">
        <v>45</v>
      </c>
      <c r="J36" s="8">
        <v>-605768000</v>
      </c>
      <c r="K36" s="6" t="s">
        <v>66</v>
      </c>
    </row>
    <row r="37" spans="1:11" x14ac:dyDescent="0.2">
      <c r="A37" s="1">
        <v>15</v>
      </c>
      <c r="B37" s="1" t="s">
        <v>66</v>
      </c>
      <c r="C37" s="1" t="s">
        <v>17</v>
      </c>
      <c r="D37" s="1" t="s">
        <v>18</v>
      </c>
      <c r="E37" s="1" t="s">
        <v>66</v>
      </c>
      <c r="F37" s="1" t="s">
        <v>66</v>
      </c>
      <c r="G37" s="4">
        <v>1740</v>
      </c>
      <c r="H37" s="5" t="s">
        <v>34</v>
      </c>
      <c r="I37" s="5" t="s">
        <v>46</v>
      </c>
      <c r="J37" s="8">
        <v>36082794</v>
      </c>
      <c r="K37" s="6" t="s">
        <v>66</v>
      </c>
    </row>
    <row r="38" spans="1:11" x14ac:dyDescent="0.2">
      <c r="A38" s="1">
        <v>15</v>
      </c>
      <c r="B38" s="1" t="s">
        <v>66</v>
      </c>
      <c r="C38" s="1" t="s">
        <v>17</v>
      </c>
      <c r="D38" s="1" t="s">
        <v>18</v>
      </c>
      <c r="E38" s="1" t="s">
        <v>66</v>
      </c>
      <c r="F38" s="1" t="s">
        <v>66</v>
      </c>
      <c r="G38" s="4">
        <v>1740</v>
      </c>
      <c r="H38" s="5" t="s">
        <v>36</v>
      </c>
      <c r="I38" s="5" t="s">
        <v>46</v>
      </c>
      <c r="J38" s="8">
        <v>416912964</v>
      </c>
      <c r="K38" s="6" t="s">
        <v>66</v>
      </c>
    </row>
    <row r="39" spans="1:11" x14ac:dyDescent="0.2">
      <c r="A39" s="10">
        <v>15</v>
      </c>
      <c r="B39" s="10" t="s">
        <v>66</v>
      </c>
      <c r="C39" s="10" t="s">
        <v>17</v>
      </c>
      <c r="D39" s="10" t="s">
        <v>18</v>
      </c>
      <c r="E39" s="10" t="s">
        <v>66</v>
      </c>
      <c r="F39" s="10" t="s">
        <v>66</v>
      </c>
      <c r="G39" s="11">
        <v>1920</v>
      </c>
      <c r="H39" s="11" t="s">
        <v>66</v>
      </c>
      <c r="I39" s="11" t="s">
        <v>47</v>
      </c>
      <c r="J39" s="12">
        <f>SUM(J16:J38)</f>
        <v>2712626444</v>
      </c>
      <c r="K39" s="13" t="s">
        <v>66</v>
      </c>
    </row>
    <row r="40" spans="1:11" x14ac:dyDescent="0.2">
      <c r="A40" s="1">
        <v>15</v>
      </c>
      <c r="B40" s="1" t="s">
        <v>66</v>
      </c>
      <c r="C40" s="1" t="s">
        <v>17</v>
      </c>
      <c r="D40" s="1" t="s">
        <v>18</v>
      </c>
      <c r="E40" s="1" t="s">
        <v>66</v>
      </c>
      <c r="F40" s="1" t="s">
        <v>66</v>
      </c>
      <c r="G40" s="4">
        <v>6011</v>
      </c>
      <c r="H40" s="5" t="s">
        <v>66</v>
      </c>
      <c r="I40" s="5" t="s">
        <v>48</v>
      </c>
      <c r="J40" s="8">
        <v>432996674</v>
      </c>
      <c r="K40" s="6" t="s">
        <v>66</v>
      </c>
    </row>
    <row r="41" spans="1:11" x14ac:dyDescent="0.2">
      <c r="A41" s="1">
        <v>15</v>
      </c>
      <c r="B41" s="1" t="s">
        <v>66</v>
      </c>
      <c r="C41" s="1" t="s">
        <v>17</v>
      </c>
      <c r="D41" s="1" t="s">
        <v>18</v>
      </c>
      <c r="E41" s="1" t="s">
        <v>66</v>
      </c>
      <c r="F41" s="1" t="s">
        <v>66</v>
      </c>
      <c r="G41" s="4">
        <v>6012</v>
      </c>
      <c r="H41" s="5" t="s">
        <v>66</v>
      </c>
      <c r="I41" s="5" t="s">
        <v>49</v>
      </c>
      <c r="J41" s="8">
        <v>15643223</v>
      </c>
      <c r="K41" s="6" t="s">
        <v>66</v>
      </c>
    </row>
    <row r="42" spans="1:11" x14ac:dyDescent="0.2">
      <c r="A42" s="1">
        <v>15</v>
      </c>
      <c r="B42" s="1" t="s">
        <v>66</v>
      </c>
      <c r="C42" s="1" t="s">
        <v>17</v>
      </c>
      <c r="D42" s="1" t="s">
        <v>18</v>
      </c>
      <c r="E42" s="1" t="s">
        <v>66</v>
      </c>
      <c r="F42" s="1" t="s">
        <v>66</v>
      </c>
      <c r="G42" s="4">
        <v>6013</v>
      </c>
      <c r="H42" s="5" t="s">
        <v>66</v>
      </c>
      <c r="I42" s="5" t="s">
        <v>50</v>
      </c>
      <c r="J42" s="8">
        <v>51704876</v>
      </c>
      <c r="K42" s="6" t="s">
        <v>66</v>
      </c>
    </row>
    <row r="43" spans="1:11" x14ac:dyDescent="0.2">
      <c r="A43" s="1">
        <v>15</v>
      </c>
      <c r="B43" s="1" t="s">
        <v>66</v>
      </c>
      <c r="C43" s="1" t="s">
        <v>17</v>
      </c>
      <c r="D43" s="1" t="s">
        <v>18</v>
      </c>
      <c r="E43" s="1" t="s">
        <v>66</v>
      </c>
      <c r="F43" s="1" t="s">
        <v>66</v>
      </c>
      <c r="G43" s="4">
        <v>6014</v>
      </c>
      <c r="H43" s="5" t="s">
        <v>66</v>
      </c>
      <c r="I43" s="5" t="s">
        <v>51</v>
      </c>
      <c r="J43" s="8">
        <v>1470827</v>
      </c>
      <c r="K43" s="6" t="s">
        <v>66</v>
      </c>
    </row>
    <row r="44" spans="1:11" x14ac:dyDescent="0.2">
      <c r="A44" s="1">
        <v>15</v>
      </c>
      <c r="B44" s="1" t="s">
        <v>66</v>
      </c>
      <c r="C44" s="1" t="s">
        <v>17</v>
      </c>
      <c r="D44" s="1" t="s">
        <v>18</v>
      </c>
      <c r="E44" s="1" t="s">
        <v>66</v>
      </c>
      <c r="F44" s="1" t="s">
        <v>66</v>
      </c>
      <c r="G44" s="4">
        <v>6015</v>
      </c>
      <c r="H44" s="5" t="s">
        <v>66</v>
      </c>
      <c r="I44" s="5" t="s">
        <v>52</v>
      </c>
      <c r="J44" s="8">
        <v>2210810844</v>
      </c>
      <c r="K44" s="6" t="s">
        <v>66</v>
      </c>
    </row>
    <row r="45" spans="1:11" x14ac:dyDescent="0.2">
      <c r="A45" s="10">
        <v>15</v>
      </c>
      <c r="B45" s="10" t="s">
        <v>66</v>
      </c>
      <c r="C45" s="10" t="s">
        <v>17</v>
      </c>
      <c r="D45" s="10" t="s">
        <v>18</v>
      </c>
      <c r="E45" s="10" t="s">
        <v>66</v>
      </c>
      <c r="F45" s="10" t="s">
        <v>66</v>
      </c>
      <c r="G45" s="11">
        <v>6190</v>
      </c>
      <c r="H45" s="11" t="s">
        <v>66</v>
      </c>
      <c r="I45" s="11" t="s">
        <v>53</v>
      </c>
      <c r="J45" s="12">
        <f>IF(SUM(J16:J38)=SUM(J40:J44),SUM(J40:J44), "ERROR: Line 1920 &lt;&gt; Line 6190")</f>
        <v>2712626444</v>
      </c>
      <c r="K45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54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55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56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57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58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59</v>
      </c>
      <c r="B4" s="16" t="s">
        <v>60</v>
      </c>
    </row>
    <row r="5" spans="1:2" ht="15" x14ac:dyDescent="0.25">
      <c r="A5" s="15" t="s">
        <v>66</v>
      </c>
      <c r="B5" s="16" t="s">
        <v>61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62</v>
      </c>
      <c r="B7" s="16" t="s">
        <v>63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64</v>
      </c>
      <c r="B9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2023-08-29T11:37:45Z</dcterms:created>
  <dcterms:modified xsi:type="dcterms:W3CDTF">2023-08-29T15:37:46Z</dcterms:modified>
</cp:coreProperties>
</file>