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<sst xmlns="http://schemas.openxmlformats.org/spreadsheetml/2006/main" count="306" uniqueCount="66">
  <si>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</si>
  <si>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</si>
  <si>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</si>
  <si>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</si>
  <si>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</si>
  <si>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</si>
  <si>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</si>
  <si>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</si>
  <si>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</si>
  <si>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</si>
  <si>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</si>
  <si>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</si>
  <si>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</si>
  <si>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</si>
  <si>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 Programs</t>
  </si>
  <si>
    <t>Account: Violence against Women Prevention and Prosecution Programs (011-21-0409)</t>
  </si>
  <si>
    <t>TAFS: 15-0409 /X</t>
  </si>
  <si>
    <t>X</t>
  </si>
  <si>
    <t>0409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</si>
  <si>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</si>
  <si>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</si>
  <si>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</si>
  <si>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</si>
  <si>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</si>
  <si>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</si>
  <si>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</si>
  <si>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D</t>
  </si>
  <si>
    <t>Discretionary - Unob Bal: Brought forward,</t>
  </si>
  <si>
    <t>B3</t>
  </si>
  <si>
    <t>DE</t>
  </si>
  <si>
    <t>RA</t>
  </si>
  <si>
    <t>Unob Bal: Brought forward (Reimb -actual)</t>
  </si>
  <si>
    <t>RE</t>
  </si>
  <si>
    <t>Unob Bal: Brought forward (Reimb -Estimate)</t>
  </si>
  <si>
    <t>Unob Bal: Antic recov of prior year unpd/pd obl</t>
  </si>
  <si>
    <t>BA: Disc: Appropriation</t>
  </si>
  <si>
    <t>B1</t>
  </si>
  <si>
    <t>BA: Disc: Appropriations precluded from obligation</t>
  </si>
  <si>
    <t>B2</t>
  </si>
  <si>
    <t>R</t>
  </si>
  <si>
    <t>BA: Disc: Spending auth:Antic colls, reimbs, other</t>
  </si>
  <si>
    <t>Total budgetary resources avail (disc. and mand.)</t>
  </si>
  <si>
    <t>Category A -- 1st quarter</t>
  </si>
  <si>
    <t>Category A -- 3rd quarter</t>
  </si>
  <si>
    <t>Category A -- 4th quarter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</si>
  <si>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</si>
  <si>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</si>
  <si>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</si>
  <si>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</si>
  <si>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</si>
  <si>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</si>
  <si>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117-180 and OMB Bulletin 22-02, the Continuing Resolution rate of operations is based on FY2022 enacted appropriations, less rescissions and adding or subtracting mandated transfers.</t>
  </si>
  <si>
    <t xml:space="preserve">B2 </t>
  </si>
  <si>
    <t>Pursuant to PL 117-180, the amount unavailable for the FY2023 Continuing Resolution is $439,867,500, and the amount automatically apportioned is $117,632,500, through December 16, 2022. Of the $117,632,500, $6,528,762 is for S&amp;E and $111,103,738 is Cat A is for Grant programs.</t>
  </si>
  <si>
    <t xml:space="preserve">B3 </t>
  </si>
  <si>
    <t>A total of $81,757,483 in unobligated carryforward funding from FY2022 this includes:
+ $70,570,482 in Category A for Grants
+ $11,187,000 in Category B for Salaries and Expenses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</si>
  <si>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</si>
  <si>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</si>
  <si>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</si>
  <si>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</si>
  <si>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</si>
  <si>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</si>
  <si>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2022-12-02 02:50 PM</t>
  </si>
  <si>
    <t xml:space="preserve">TAF(s) Included: </t>
  </si>
  <si>
    <t>15-0409 \X (Violence against Women Prevention and Prosecution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</si>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</sst>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3</v>
      </c>
      <c r="I13" s="5" t="s">
        <v>20</v>
      </c>
      <c r="J13" s="8"/>
      <c r="K13" s="6" t="s">
        <v>65</v>
      </c>
    </row>
    <row r="14" spans="1:11" x14ac:dyDescent="0.2">
      <c r="A14" s="1">
        <v>15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15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15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81675696</v>
      </c>
      <c r="K16" s="6" t="s">
        <v>28</v>
      </c>
    </row>
    <row r="17" spans="1:11" x14ac:dyDescent="0.2">
      <c r="A17" s="1">
        <v>15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29</v>
      </c>
      <c r="I17" s="5" t="s">
        <v>27</v>
      </c>
      <c r="J17" s="8"/>
      <c r="K17" s="6" t="s">
        <v>65</v>
      </c>
    </row>
    <row r="18" spans="1:11" x14ac:dyDescent="0.2">
      <c r="A18" s="1">
        <v>15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30</v>
      </c>
      <c r="I18" s="5" t="s">
        <v>31</v>
      </c>
      <c r="J18" s="8">
        <v>81787</v>
      </c>
      <c r="K18" s="6" t="s">
        <v>65</v>
      </c>
    </row>
    <row r="19" spans="1:11" x14ac:dyDescent="0.2">
      <c r="A19" s="1">
        <v>15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32</v>
      </c>
      <c r="I19" s="5" t="s">
        <v>33</v>
      </c>
      <c r="J19" s="8"/>
      <c r="K19" s="6" t="s">
        <v>65</v>
      </c>
    </row>
    <row r="20" spans="1:11" x14ac:dyDescent="0.2">
      <c r="A20" s="1">
        <v>15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1061</v>
      </c>
      <c r="H20" s="5" t="s">
        <v>65</v>
      </c>
      <c r="I20" s="5" t="s">
        <v>34</v>
      </c>
      <c r="J20" s="8">
        <v>20000000</v>
      </c>
      <c r="K20" s="6" t="s">
        <v>65</v>
      </c>
    </row>
    <row r="21" spans="1:11" x14ac:dyDescent="0.2">
      <c r="A21" s="1">
        <v>15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1100</v>
      </c>
      <c r="H21" s="5" t="s">
        <v>65</v>
      </c>
      <c r="I21" s="5" t="s">
        <v>35</v>
      </c>
      <c r="J21" s="8">
        <v>557500000</v>
      </c>
      <c r="K21" s="6" t="s">
        <v>36</v>
      </c>
    </row>
    <row r="22" spans="1:11" x14ac:dyDescent="0.2">
      <c r="A22" s="1">
        <v>15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1134</v>
      </c>
      <c r="H22" s="5" t="s">
        <v>65</v>
      </c>
      <c r="I22" s="5" t="s">
        <v>37</v>
      </c>
      <c r="J22" s="8">
        <v>-439867500</v>
      </c>
      <c r="K22" s="6" t="s">
        <v>38</v>
      </c>
    </row>
    <row r="23" spans="1:11" x14ac:dyDescent="0.2">
      <c r="A23" s="1">
        <v>15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1740</v>
      </c>
      <c r="H23" s="5" t="s">
        <v>39</v>
      </c>
      <c r="I23" s="5" t="s">
        <v>40</v>
      </c>
      <c r="J23" s="8">
        <v>5000000</v>
      </c>
      <c r="K23" s="6" t="s">
        <v>65</v>
      </c>
    </row>
    <row r="24" spans="1:11" x14ac:dyDescent="0.2">
      <c r="A24" s="10">
        <v>15</v>
      </c>
      <c r="B24" s="10" t="s">
        <v>65</v>
      </c>
      <c r="C24" s="10" t="s">
        <v>17</v>
      </c>
      <c r="D24" s="10" t="s">
        <v>18</v>
      </c>
      <c r="E24" s="10" t="s">
        <v>65</v>
      </c>
      <c r="F24" s="10" t="s">
        <v>65</v>
      </c>
      <c r="G24" s="11">
        <v>1920</v>
      </c>
      <c r="H24" s="11" t="s">
        <v>65</v>
      </c>
      <c r="I24" s="11" t="s">
        <v>41</v>
      </c>
      <c r="J24" s="12">
        <f>SUM(J16:J23)</f>
        <v>224389983</v>
      </c>
      <c r="K24" s="13" t="s">
        <v>65</v>
      </c>
    </row>
    <row r="25" spans="1:11" x14ac:dyDescent="0.2">
      <c r="A25" s="1">
        <v>15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6001</v>
      </c>
      <c r="H25" s="5" t="s">
        <v>65</v>
      </c>
      <c r="I25" s="5" t="s">
        <v>42</v>
      </c>
      <c r="J25" s="8">
        <v>186674221</v>
      </c>
      <c r="K25" s="6" t="s">
        <v>65</v>
      </c>
    </row>
    <row r="26" spans="1:11" x14ac:dyDescent="0.2">
      <c r="A26" s="1">
        <v>15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6003</v>
      </c>
      <c r="H26" s="5" t="s">
        <v>65</v>
      </c>
      <c r="I26" s="5" t="s">
        <v>43</v>
      </c>
      <c r="J26" s="8">
        <v>15000000</v>
      </c>
      <c r="K26" s="6" t="s">
        <v>65</v>
      </c>
    </row>
    <row r="27" spans="1:11" x14ac:dyDescent="0.2">
      <c r="A27" s="1">
        <v>15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6004</v>
      </c>
      <c r="H27" s="5" t="s">
        <v>65</v>
      </c>
      <c r="I27" s="5" t="s">
        <v>44</v>
      </c>
      <c r="J27" s="8">
        <v>5000000</v>
      </c>
      <c r="K27" s="6" t="s">
        <v>65</v>
      </c>
    </row>
    <row r="28" spans="1:11" x14ac:dyDescent="0.2">
      <c r="A28" s="1">
        <v>15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6011</v>
      </c>
      <c r="H28" s="5" t="s">
        <v>65</v>
      </c>
      <c r="I28" s="5" t="s">
        <v>45</v>
      </c>
      <c r="J28" s="8">
        <v>17715762</v>
      </c>
      <c r="K28" s="6" t="s">
        <v>65</v>
      </c>
    </row>
    <row r="29" spans="1:11" x14ac:dyDescent="0.2">
      <c r="A29" s="10">
        <v>15</v>
      </c>
      <c r="B29" s="10" t="s">
        <v>65</v>
      </c>
      <c r="C29" s="10" t="s">
        <v>17</v>
      </c>
      <c r="D29" s="10" t="s">
        <v>18</v>
      </c>
      <c r="E29" s="10" t="s">
        <v>65</v>
      </c>
      <c r="F29" s="10" t="s">
        <v>65</v>
      </c>
      <c r="G29" s="11">
        <v>6190</v>
      </c>
      <c r="H29" s="11" t="s">
        <v>65</v>
      </c>
      <c r="I29" s="11" t="s">
        <v>46</v>
      </c>
      <c r="J29" s="12">
        <f>IF(SUM(J16:J23)=SUM(J25:J28),SUM(J25:J28), "ERROR: Line 1920 &lt;&gt; Line 6190")</f>
        <v>224389983</v>
      </c>
      <c r="K29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47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48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49</v>
      </c>
    </row>
    <row r="10" spans="1:2" x14ac:dyDescent="0.2">
      <c r="A10" s="1" t="s">
        <v>65</v>
      </c>
      <c r="B10" s="9" t="s">
        <v>65</v>
      </c>
    </row>
    <row r="11" spans="1:2" ht="25.5" x14ac:dyDescent="0.2">
      <c r="A11" s="14" t="s">
        <v>50</v>
      </c>
      <c r="B11" s="15" t="s">
        <v>51</v>
      </c>
    </row>
    <row r="12" spans="1:2" ht="38.25" x14ac:dyDescent="0.2">
      <c r="A12" s="14" t="s">
        <v>52</v>
      </c>
      <c r="B12" s="15" t="s">
        <v>53</v>
      </c>
    </row>
    <row r="13" spans="1:2" ht="38.25" x14ac:dyDescent="0.2">
      <c r="A13" s="14" t="s">
        <v>54</v>
      </c>
      <c r="B13" s="15" t="s">
        <v>55</v>
      </c>
    </row>
    <row r="14" spans="1:2" x14ac:dyDescent="0.2">
      <c r="A14" s="1" t="s">
        <v>65</v>
      </c>
      <c r="B14" s="9" t="s">
        <v>65</v>
      </c>
    </row>
    <row r="15" spans="1:2" x14ac:dyDescent="0.2">
      <c r="A15" s="20" t="s">
        <v>56</v>
      </c>
      <c r="B15" s="19" t="s">
        <v>65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2022-12-02T14:50:33Z</dcterms:created>
  <dcterms:modified xsi:type="dcterms:W3CDTF">2022-12-02T19:50:33Z</dcterms:modified>
</cp:coreProperties>
</file>