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<sst xmlns="http://schemas.openxmlformats.org/spreadsheetml/2006/main" count="340" uniqueCount="72">
  <si>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</si>
  <si>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</si>
  <si>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</si>
  <si>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</si>
  <si>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</si>
  <si>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</si>
  <si>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</si>
  <si>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</si>
  <si>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</si>
  <si>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</si>
  <si>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</si>
  <si>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</si>
  <si>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</si>
  <si>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</si>
  <si>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</si>
  <si>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</si>
  <si>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</si>
  <si>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</si>
  <si>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</si>
  <si>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</si>
  <si>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2022-12-27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</si>
  <si>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</si>
  <si>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</si>
  <si>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</si>
  <si>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</si>
  <si>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</si>
  <si>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</si>
  <si>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</si>
  <si>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B3</t>
  </si>
  <si>
    <t>DE</t>
  </si>
  <si>
    <t>Discretionary: Unob Bal: Brought forward, October 1 (Direct - Estimate)</t>
  </si>
  <si>
    <t>Unob Bal: Recov of prior year unpaid obligations</t>
  </si>
  <si>
    <t>Unob Bal: Antic recov of prior year unpd/pd obl</t>
  </si>
  <si>
    <t>BA: Disc: Appropriation</t>
  </si>
  <si>
    <t>B4</t>
  </si>
  <si>
    <t>BA: Disc: Unob bal of approps permanently reduced</t>
  </si>
  <si>
    <t>BA: Disc: Appropriations precluded from obligation</t>
  </si>
  <si>
    <t>BA: Disc: Appropriations:Antic nonexpend trans net</t>
  </si>
  <si>
    <t>B5</t>
  </si>
  <si>
    <t>BA: Disc: Advance appropriation</t>
  </si>
  <si>
    <t>R</t>
  </si>
  <si>
    <t>BA: Disc: Spending auth:Antic colls, reimbs, other</t>
  </si>
  <si>
    <t>B6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</si>
  <si>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</si>
  <si>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</si>
  <si>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</si>
  <si>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</si>
  <si>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</si>
  <si>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</si>
  <si>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</si>
  <si>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</si>
  <si>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</si>
  <si>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</si>
  <si>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</si>
  <si>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</si>
  <si>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Unobligated balance carryover:
Cat A - M&amp;A              $ 6,788,259
Cat B - COPS Grants $35,122,265
Cat B - BSCA            $        2,411
Total Carryover           $41,912,935</t>
  </si>
  <si>
    <t xml:space="preserve">B4 </t>
  </si>
  <si>
    <t>FY23 Enacted Appropriation:
Cat A - COPS M&amp;A:    $ 33,732,000
Cat B - COPS Grants: $629,148,000
Total Appropriation      $662,800,000</t>
  </si>
  <si>
    <t xml:space="preserve">B5 </t>
  </si>
  <si>
    <t>Anticipated transfer of $44M to RES for Regional Information Sharing Activities</t>
  </si>
  <si>
    <t xml:space="preserve">B6 </t>
  </si>
  <si>
    <t>Reimbursable Spending Authority
Cat A - COPS M&amp;A       $  499,615
Cat B - COPS Grants    $1,900,000
Total Reimbursable       $2,399,615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</si>
  <si>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</si>
  <si>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</si>
  <si>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</si>
  <si>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</si>
  <si>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</si>
  <si>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</si>
  <si>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04:57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</si>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</sst>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15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5</v>
      </c>
      <c r="I13" s="5" t="s">
        <v>20</v>
      </c>
      <c r="J13" s="8"/>
      <c r="K13" s="6" t="s">
        <v>71</v>
      </c>
    </row>
    <row r="14" spans="1:11" x14ac:dyDescent="0.2">
      <c r="A14" s="1">
        <v>15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15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15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41912935</v>
      </c>
      <c r="K16" s="6" t="s">
        <v>28</v>
      </c>
    </row>
    <row r="17" spans="1:11" x14ac:dyDescent="0.2">
      <c r="A17" s="1">
        <v>15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29</v>
      </c>
      <c r="I17" s="5" t="s">
        <v>30</v>
      </c>
      <c r="J17" s="8"/>
      <c r="K17" s="6" t="s">
        <v>71</v>
      </c>
    </row>
    <row r="18" spans="1:11" x14ac:dyDescent="0.2">
      <c r="A18" s="1">
        <v>15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1021</v>
      </c>
      <c r="H18" s="5" t="s">
        <v>71</v>
      </c>
      <c r="I18" s="5" t="s">
        <v>31</v>
      </c>
      <c r="J18" s="8">
        <v>2834884</v>
      </c>
      <c r="K18" s="6" t="s">
        <v>71</v>
      </c>
    </row>
    <row r="19" spans="1:11" x14ac:dyDescent="0.2">
      <c r="A19" s="1">
        <v>15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1061</v>
      </c>
      <c r="H19" s="5" t="s">
        <v>71</v>
      </c>
      <c r="I19" s="5" t="s">
        <v>32</v>
      </c>
      <c r="J19" s="8">
        <v>12165116</v>
      </c>
      <c r="K19" s="6" t="s">
        <v>71</v>
      </c>
    </row>
    <row r="20" spans="1:11" x14ac:dyDescent="0.2">
      <c r="A20" s="1">
        <v>15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1100</v>
      </c>
      <c r="H20" s="5" t="s">
        <v>71</v>
      </c>
      <c r="I20" s="5" t="s">
        <v>33</v>
      </c>
      <c r="J20" s="8">
        <v>662880000</v>
      </c>
      <c r="K20" s="6" t="s">
        <v>34</v>
      </c>
    </row>
    <row r="21" spans="1:11" x14ac:dyDescent="0.2">
      <c r="A21" s="1">
        <v>15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1131</v>
      </c>
      <c r="H21" s="5" t="s">
        <v>71</v>
      </c>
      <c r="I21" s="5" t="s">
        <v>35</v>
      </c>
      <c r="J21" s="8">
        <v>-15000000</v>
      </c>
      <c r="K21" s="6" t="s">
        <v>71</v>
      </c>
    </row>
    <row r="22" spans="1:11" x14ac:dyDescent="0.2">
      <c r="A22" s="1">
        <v>15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1134</v>
      </c>
      <c r="H22" s="5" t="s">
        <v>71</v>
      </c>
      <c r="I22" s="5" t="s">
        <v>36</v>
      </c>
      <c r="J22" s="8"/>
      <c r="K22" s="6" t="s">
        <v>71</v>
      </c>
    </row>
    <row r="23" spans="1:11" x14ac:dyDescent="0.2">
      <c r="A23" s="1">
        <v>15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1151</v>
      </c>
      <c r="H23" s="5" t="s">
        <v>71</v>
      </c>
      <c r="I23" s="5" t="s">
        <v>37</v>
      </c>
      <c r="J23" s="8">
        <v>-44000000</v>
      </c>
      <c r="K23" s="6" t="s">
        <v>38</v>
      </c>
    </row>
    <row r="24" spans="1:11" x14ac:dyDescent="0.2">
      <c r="A24" s="1">
        <v>15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1170</v>
      </c>
      <c r="H24" s="5" t="s">
        <v>71</v>
      </c>
      <c r="I24" s="5" t="s">
        <v>39</v>
      </c>
      <c r="J24" s="8">
        <v>20000000</v>
      </c>
      <c r="K24" s="6" t="s">
        <v>71</v>
      </c>
    </row>
    <row r="25" spans="1:11" x14ac:dyDescent="0.2">
      <c r="A25" s="1">
        <v>15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1740</v>
      </c>
      <c r="H25" s="5" t="s">
        <v>40</v>
      </c>
      <c r="I25" s="5" t="s">
        <v>41</v>
      </c>
      <c r="J25" s="8">
        <v>2399615</v>
      </c>
      <c r="K25" s="6" t="s">
        <v>42</v>
      </c>
    </row>
    <row r="26" spans="1:11" x14ac:dyDescent="0.2">
      <c r="A26" s="10">
        <v>15</v>
      </c>
      <c r="B26" s="10" t="s">
        <v>71</v>
      </c>
      <c r="C26" s="10" t="s">
        <v>17</v>
      </c>
      <c r="D26" s="10" t="s">
        <v>18</v>
      </c>
      <c r="E26" s="10" t="s">
        <v>71</v>
      </c>
      <c r="F26" s="10" t="s">
        <v>71</v>
      </c>
      <c r="G26" s="11">
        <v>1920</v>
      </c>
      <c r="H26" s="11" t="s">
        <v>71</v>
      </c>
      <c r="I26" s="11" t="s">
        <v>43</v>
      </c>
      <c r="J26" s="12">
        <f>SUM(J16:J25)</f>
        <v>683192550</v>
      </c>
      <c r="K26" s="13" t="s">
        <v>71</v>
      </c>
    </row>
    <row r="27" spans="1:11" x14ac:dyDescent="0.2">
      <c r="A27" s="1">
        <v>15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6001</v>
      </c>
      <c r="H27" s="5" t="s">
        <v>71</v>
      </c>
      <c r="I27" s="5" t="s">
        <v>44</v>
      </c>
      <c r="J27" s="8">
        <v>14076224</v>
      </c>
      <c r="K27" s="6" t="s">
        <v>71</v>
      </c>
    </row>
    <row r="28" spans="1:11" x14ac:dyDescent="0.2">
      <c r="A28" s="1">
        <v>15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6002</v>
      </c>
      <c r="H28" s="5" t="s">
        <v>71</v>
      </c>
      <c r="I28" s="5" t="s">
        <v>45</v>
      </c>
      <c r="J28" s="8">
        <v>16268302</v>
      </c>
      <c r="K28" s="6" t="s">
        <v>71</v>
      </c>
    </row>
    <row r="29" spans="1:11" x14ac:dyDescent="0.2">
      <c r="A29" s="1">
        <v>15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6003</v>
      </c>
      <c r="H29" s="5" t="s">
        <v>71</v>
      </c>
      <c r="I29" s="5" t="s">
        <v>46</v>
      </c>
      <c r="J29" s="8">
        <v>1575178</v>
      </c>
      <c r="K29" s="6" t="s">
        <v>71</v>
      </c>
    </row>
    <row r="30" spans="1:11" x14ac:dyDescent="0.2">
      <c r="A30" s="1">
        <v>15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6004</v>
      </c>
      <c r="H30" s="5" t="s">
        <v>71</v>
      </c>
      <c r="I30" s="5" t="s">
        <v>47</v>
      </c>
      <c r="J30" s="8">
        <v>9100000</v>
      </c>
      <c r="K30" s="6" t="s">
        <v>71</v>
      </c>
    </row>
    <row r="31" spans="1:11" x14ac:dyDescent="0.2">
      <c r="A31" s="1">
        <v>15</v>
      </c>
      <c r="B31" s="1" t="s">
        <v>71</v>
      </c>
      <c r="C31" s="1" t="s">
        <v>17</v>
      </c>
      <c r="D31" s="1" t="s">
        <v>18</v>
      </c>
      <c r="E31" s="1" t="s">
        <v>71</v>
      </c>
      <c r="F31" s="1" t="s">
        <v>71</v>
      </c>
      <c r="G31" s="4">
        <v>6011</v>
      </c>
      <c r="H31" s="5" t="s">
        <v>71</v>
      </c>
      <c r="I31" s="5" t="s">
        <v>48</v>
      </c>
      <c r="J31" s="8">
        <v>622170435</v>
      </c>
      <c r="K31" s="6" t="s">
        <v>71</v>
      </c>
    </row>
    <row r="32" spans="1:11" x14ac:dyDescent="0.2">
      <c r="A32" s="1">
        <v>15</v>
      </c>
      <c r="B32" s="1" t="s">
        <v>71</v>
      </c>
      <c r="C32" s="1" t="s">
        <v>17</v>
      </c>
      <c r="D32" s="1" t="s">
        <v>18</v>
      </c>
      <c r="E32" s="1" t="s">
        <v>71</v>
      </c>
      <c r="F32" s="1" t="s">
        <v>71</v>
      </c>
      <c r="G32" s="4">
        <v>6012</v>
      </c>
      <c r="H32" s="5" t="s">
        <v>71</v>
      </c>
      <c r="I32" s="5" t="s">
        <v>49</v>
      </c>
      <c r="J32" s="8">
        <v>20002411</v>
      </c>
      <c r="K32" s="6" t="s">
        <v>71</v>
      </c>
    </row>
    <row r="33" spans="1:11" x14ac:dyDescent="0.2">
      <c r="A33" s="10">
        <v>15</v>
      </c>
      <c r="B33" s="10" t="s">
        <v>71</v>
      </c>
      <c r="C33" s="10" t="s">
        <v>17</v>
      </c>
      <c r="D33" s="10" t="s">
        <v>18</v>
      </c>
      <c r="E33" s="10" t="s">
        <v>71</v>
      </c>
      <c r="F33" s="10" t="s">
        <v>71</v>
      </c>
      <c r="G33" s="11">
        <v>6190</v>
      </c>
      <c r="H33" s="11" t="s">
        <v>71</v>
      </c>
      <c r="I33" s="11" t="s">
        <v>50</v>
      </c>
      <c r="J33" s="12">
        <f>IF(SUM(J16:J25)=SUM(J27:J32),SUM(J27:J32), "ERROR: Line 1920 &lt;&gt; Line 6190")</f>
        <v>683192550</v>
      </c>
      <c r="K33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51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52</v>
      </c>
    </row>
    <row r="7" spans="1:2" x14ac:dyDescent="0.2">
      <c r="A7" s="1" t="s">
        <v>71</v>
      </c>
      <c r="B7" s="9" t="s">
        <v>71</v>
      </c>
    </row>
    <row r="8" spans="1:2" x14ac:dyDescent="0.2">
      <c r="A8" s="1" t="s">
        <v>71</v>
      </c>
      <c r="B8" s="9" t="s">
        <v>71</v>
      </c>
    </row>
    <row r="9" spans="1:2" x14ac:dyDescent="0.2">
      <c r="A9" s="1" t="s">
        <v>71</v>
      </c>
      <c r="B9" s="16" t="s">
        <v>53</v>
      </c>
    </row>
    <row r="10" spans="1:2" x14ac:dyDescent="0.2">
      <c r="A10" s="1" t="s">
        <v>71</v>
      </c>
      <c r="B10" s="9" t="s">
        <v>71</v>
      </c>
    </row>
    <row r="11" spans="1:2" ht="63.75" x14ac:dyDescent="0.2">
      <c r="A11" s="14" t="s">
        <v>54</v>
      </c>
      <c r="B11" s="15" t="s">
        <v>55</v>
      </c>
    </row>
    <row r="12" spans="1:2" ht="51" x14ac:dyDescent="0.2">
      <c r="A12" s="14" t="s">
        <v>56</v>
      </c>
      <c r="B12" s="15" t="s">
        <v>57</v>
      </c>
    </row>
    <row r="13" spans="1:2" x14ac:dyDescent="0.2">
      <c r="A13" s="14" t="s">
        <v>58</v>
      </c>
      <c r="B13" s="15" t="s">
        <v>59</v>
      </c>
    </row>
    <row r="14" spans="1:2" ht="51" x14ac:dyDescent="0.2">
      <c r="A14" s="14" t="s">
        <v>60</v>
      </c>
      <c r="B14" s="15" t="s">
        <v>61</v>
      </c>
    </row>
    <row r="15" spans="1:2" x14ac:dyDescent="0.2">
      <c r="A15" s="1" t="s">
        <v>71</v>
      </c>
      <c r="B15" s="9" t="s">
        <v>71</v>
      </c>
    </row>
    <row r="16" spans="1:2" x14ac:dyDescent="0.2">
      <c r="A16" s="20" t="s">
        <v>62</v>
      </c>
      <c r="B16" s="19" t="s">
        <v>71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2023-01-26T16:57:38Z</dcterms:created>
  <dcterms:modified xsi:type="dcterms:W3CDTF">2023-01-26T21:57:38Z</dcterms:modified>
</cp:coreProperties>
</file>