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<sst xmlns="http://schemas.openxmlformats.org/spreadsheetml/2006/main" count="296" uniqueCount="60">
  <si>
    <t>FY 2023 Apportionment</t>
  </si>
  <si>
    <t>Funds provided by Public Law HR 1437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</si>
  <si>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</si>
  <si>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</si>
  <si>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</si>
  <si>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</si>
  <si>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</si>
  <si>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</si>
  <si>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</si>
  <si>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</si>
  <si>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</si>
  <si>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</si>
  <si>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</si>
  <si>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</si>
  <si>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</si>
  <si>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</si>
  <si>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</si>
  <si>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</si>
  <si>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</si>
  <si>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</si>
  <si>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2022-12-02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</si>
  <si>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</si>
  <si>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</si>
  <si>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</si>
  <si>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</si>
  <si>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</si>
  <si>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</si>
  <si>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</si>
  <si>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DE</t>
  </si>
  <si>
    <t>Discretionary: Unob Bal: Brought forward, October 1 (Direct - Estimate)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</si>
  <si>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</si>
  <si>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</si>
  <si>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</si>
  <si>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</si>
  <si>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</si>
  <si>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BA: Disc: Advance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</si>
  <si>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</si>
  <si>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</si>
  <si>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</si>
  <si>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</si>
  <si>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</si>
  <si>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</si>
  <si>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</si>
  <si>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</si>
  <si>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</si>
  <si>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</si>
  <si>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</si>
  <si>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HR 1437 and OMB Bulletin 22-02, the Continuing Resolution rate of operations is based on FY2022 enacted appropriations, less rescissions and adding or subtracting mandated transfers.</t>
  </si>
  <si>
    <t xml:space="preserve">B2 </t>
  </si>
  <si>
    <t>Pursuant to HR 1437, the amount unavailable for the FY2023 Continuing Resolution is $350,061,931, and the amount automatically apportioned is $104,682,069, through December 23, 2022. Of the $104,682,069, $7,650,697 is for S&amp;E and $97,031,372 is Cat B is for Grant programs.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</si>
  <si>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</si>
  <si>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</si>
  <si>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</si>
  <si>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</si>
  <si>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</si>
  <si>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</si>
  <si>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2022-12-27 09:12 AM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</si>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</sst>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4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41912935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1061</v>
      </c>
      <c r="H18" s="5" t="s">
        <v>59</v>
      </c>
      <c r="I18" s="5" t="s">
        <v>30</v>
      </c>
      <c r="J18" s="8">
        <v>2400000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1100</v>
      </c>
      <c r="H19" s="5" t="s">
        <v>59</v>
      </c>
      <c r="I19" s="5" t="s">
        <v>31</v>
      </c>
      <c r="J19" s="8">
        <v>454744000</v>
      </c>
      <c r="K19" s="6" t="s">
        <v>32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1134</v>
      </c>
      <c r="H20" s="5" t="s">
        <v>59</v>
      </c>
      <c r="I20" s="5" t="s">
        <v>33</v>
      </c>
      <c r="J20" s="8">
        <v>-350061931</v>
      </c>
      <c r="K20" s="6" t="s">
        <v>34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1170</v>
      </c>
      <c r="H21" s="5" t="s">
        <v>59</v>
      </c>
      <c r="I21" s="5" t="s">
        <v>35</v>
      </c>
      <c r="J21" s="8">
        <v>20000000</v>
      </c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1740</v>
      </c>
      <c r="H22" s="5" t="s">
        <v>59</v>
      </c>
      <c r="I22" s="5" t="s">
        <v>36</v>
      </c>
      <c r="J22" s="8">
        <v>2399615</v>
      </c>
      <c r="K22" s="6" t="s">
        <v>59</v>
      </c>
    </row>
    <row r="23" spans="1:11" x14ac:dyDescent="0.2">
      <c r="A23" s="10">
        <v>15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37</v>
      </c>
      <c r="J23" s="12">
        <f>SUM(J16:J22)</f>
        <v>171394619</v>
      </c>
      <c r="K23" s="13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6001</v>
      </c>
      <c r="H24" s="5" t="s">
        <v>59</v>
      </c>
      <c r="I24" s="5" t="s">
        <v>38</v>
      </c>
      <c r="J24" s="8">
        <v>13438112</v>
      </c>
      <c r="K24" s="6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6002</v>
      </c>
      <c r="H25" s="5" t="s">
        <v>59</v>
      </c>
      <c r="I25" s="5" t="s">
        <v>39</v>
      </c>
      <c r="J25" s="8">
        <v>8988259</v>
      </c>
      <c r="K25" s="6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6011</v>
      </c>
      <c r="H26" s="5" t="s">
        <v>59</v>
      </c>
      <c r="I26" s="5" t="s">
        <v>40</v>
      </c>
      <c r="J26" s="8">
        <v>128968248</v>
      </c>
      <c r="K26" s="6" t="s">
        <v>59</v>
      </c>
    </row>
    <row r="27" spans="1:11" x14ac:dyDescent="0.2">
      <c r="A27" s="1">
        <v>15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6012</v>
      </c>
      <c r="H27" s="5" t="s">
        <v>59</v>
      </c>
      <c r="I27" s="5" t="s">
        <v>41</v>
      </c>
      <c r="J27" s="8">
        <v>20000000</v>
      </c>
      <c r="K27" s="6" t="s">
        <v>59</v>
      </c>
    </row>
    <row r="28" spans="1:11" x14ac:dyDescent="0.2">
      <c r="A28" s="10">
        <v>15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42</v>
      </c>
      <c r="J28" s="12">
        <f>IF(SUM(J16:J22)=SUM(J24:J27),SUM(J24:J27), "ERROR: Line 1920 &lt;&gt; Line 6190")</f>
        <v>171394619</v>
      </c>
      <c r="K28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2022-12-27T09:13:06Z</dcterms:created>
  <dcterms:modified xsi:type="dcterms:W3CDTF">2022-12-27T14:13:06Z</dcterms:modified>
</cp:coreProperties>
</file>