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<sst xmlns="http://schemas.openxmlformats.org/spreadsheetml/2006/main" count="282" uniqueCount="61">
  <si>
    <t>FY 2023 Apportionment</t>
  </si>
  <si>
    <t>Funds provided by Public Law 117-328, Carryover and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</si>
  <si>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</si>
  <si>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</si>
  <si>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</si>
  <si>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</si>
  <si>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</si>
  <si>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</si>
  <si>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</si>
  <si>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</si>
  <si>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</si>
  <si>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</si>
  <si>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</si>
  <si>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</si>
  <si>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</si>
  <si>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Housing Certificate Fund (025-03-0319)</t>
  </si>
  <si>
    <t>TAFS: 86-0319 /X</t>
  </si>
  <si>
    <t>X</t>
  </si>
  <si>
    <t>0319</t>
  </si>
  <si>
    <t>IterNo</t>
  </si>
  <si>
    <t>Last Approved Apportionment: 2022-09-13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</si>
  <si>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</si>
  <si>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</si>
  <si>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</si>
  <si>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</si>
  <si>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</si>
  <si>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</si>
  <si>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</si>
  <si>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</si>
  <si>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Unob Bal Brought forward, Oct 1</t>
  </si>
  <si>
    <t>Unob Bal: Recov of prior year unpaid obligations</t>
  </si>
  <si>
    <t>Unob Bal: Other balances withdrawn to Treasury</t>
  </si>
  <si>
    <t>B2</t>
  </si>
  <si>
    <t>Unob Bal: Antic recov of prior year unpd/pd obl</t>
  </si>
  <si>
    <t>BA: Disc: Appropriation</t>
  </si>
  <si>
    <t>B3</t>
  </si>
  <si>
    <t>BA: Disc: Unob bal of approps permanently reduced</t>
  </si>
  <si>
    <t>Total budgetary resources avail (disc. and mand.)</t>
  </si>
  <si>
    <t>B1</t>
  </si>
  <si>
    <t>Contract Administrators</t>
  </si>
  <si>
    <t>Balances subject to review prior to allotment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</si>
  <si>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</si>
  <si>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</si>
  <si>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</si>
  <si>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</si>
  <si>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</si>
  <si>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SF-133.  Agency will ensure that its funds control system will only allot actuals.</t>
  </si>
  <si>
    <t xml:space="preserve">B2 </t>
  </si>
  <si>
    <t>Cancellation of $1,189,274.00 pursuant to provision under this heading in the Consolidated Appropriations Act, 2023 (P.L. 117-328).</t>
  </si>
  <si>
    <t xml:space="preserve">B3 </t>
  </si>
  <si>
    <t>Rescission and re-appropriation of $414,876.25 (from recaptures) pursuant to provision under this heading in the Consolidated Appropriations Act, 2023 (P.L. 117-328).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</si>
  <si>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</si>
  <si>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</si>
  <si>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</si>
  <si>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</si>
  <si>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Housing, Treasury, and Commerce                                                                                                                                    </t>
  </si>
  <si>
    <t>Signed On:</t>
  </si>
  <si>
    <t>2023-09-06 10:10 AM</t>
  </si>
  <si>
    <t xml:space="preserve">TAF(s) Included: </t>
  </si>
  <si>
    <t>86-0319 \X (Housing Certificate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</si>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</sst>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86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2</v>
      </c>
      <c r="I13" s="5" t="s">
        <v>20</v>
      </c>
      <c r="J13" s="8"/>
      <c r="K13" s="6" t="s">
        <v>60</v>
      </c>
    </row>
    <row r="14" spans="1:11" x14ac:dyDescent="0.2">
      <c r="A14" s="1">
        <v>86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86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86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80902997</v>
      </c>
      <c r="K16" s="6" t="s">
        <v>60</v>
      </c>
    </row>
    <row r="17" spans="1:11" x14ac:dyDescent="0.2">
      <c r="A17" s="1">
        <v>86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/>
      <c r="K17" s="6" t="s">
        <v>60</v>
      </c>
    </row>
    <row r="18" spans="1:11" x14ac:dyDescent="0.2">
      <c r="A18" s="1">
        <v>86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1021</v>
      </c>
      <c r="H18" s="5" t="s">
        <v>60</v>
      </c>
      <c r="I18" s="5" t="s">
        <v>30</v>
      </c>
      <c r="J18" s="8">
        <v>1612735</v>
      </c>
      <c r="K18" s="6" t="s">
        <v>60</v>
      </c>
    </row>
    <row r="19" spans="1:11" x14ac:dyDescent="0.2">
      <c r="A19" s="1">
        <v>86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1029</v>
      </c>
      <c r="H19" s="5" t="s">
        <v>60</v>
      </c>
      <c r="I19" s="5" t="s">
        <v>31</v>
      </c>
      <c r="J19" s="8">
        <v>-1189274</v>
      </c>
      <c r="K19" s="6" t="s">
        <v>32</v>
      </c>
    </row>
    <row r="20" spans="1:11" x14ac:dyDescent="0.2">
      <c r="A20" s="1">
        <v>86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1061</v>
      </c>
      <c r="H20" s="5" t="s">
        <v>60</v>
      </c>
      <c r="I20" s="5" t="s">
        <v>33</v>
      </c>
      <c r="J20" s="8">
        <v>5000000</v>
      </c>
      <c r="K20" s="6" t="s">
        <v>60</v>
      </c>
    </row>
    <row r="21" spans="1:11" x14ac:dyDescent="0.2">
      <c r="A21" s="1">
        <v>86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1100</v>
      </c>
      <c r="H21" s="5" t="s">
        <v>60</v>
      </c>
      <c r="I21" s="5" t="s">
        <v>34</v>
      </c>
      <c r="J21" s="8">
        <v>414877</v>
      </c>
      <c r="K21" s="6" t="s">
        <v>35</v>
      </c>
    </row>
    <row r="22" spans="1:11" x14ac:dyDescent="0.2">
      <c r="A22" s="1">
        <v>86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1131</v>
      </c>
      <c r="H22" s="5" t="s">
        <v>60</v>
      </c>
      <c r="I22" s="5" t="s">
        <v>36</v>
      </c>
      <c r="J22" s="8">
        <v>-414877</v>
      </c>
      <c r="K22" s="6" t="s">
        <v>60</v>
      </c>
    </row>
    <row r="23" spans="1:11" x14ac:dyDescent="0.2">
      <c r="A23" s="10">
        <v>86</v>
      </c>
      <c r="B23" s="10" t="s">
        <v>60</v>
      </c>
      <c r="C23" s="10" t="s">
        <v>17</v>
      </c>
      <c r="D23" s="10" t="s">
        <v>18</v>
      </c>
      <c r="E23" s="10" t="s">
        <v>60</v>
      </c>
      <c r="F23" s="10" t="s">
        <v>60</v>
      </c>
      <c r="G23" s="11">
        <v>1920</v>
      </c>
      <c r="H23" s="11" t="s">
        <v>60</v>
      </c>
      <c r="I23" s="11" t="s">
        <v>37</v>
      </c>
      <c r="J23" s="12">
        <f>SUM(J16:J22)</f>
        <v>86326458</v>
      </c>
      <c r="K23" s="13" t="s">
        <v>38</v>
      </c>
    </row>
    <row r="24" spans="1:11" x14ac:dyDescent="0.2">
      <c r="A24" s="1">
        <v>86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6014</v>
      </c>
      <c r="H24" s="5" t="s">
        <v>60</v>
      </c>
      <c r="I24" s="5" t="s">
        <v>39</v>
      </c>
      <c r="J24" s="8">
        <v>86326458</v>
      </c>
      <c r="K24" s="6" t="s">
        <v>60</v>
      </c>
    </row>
    <row r="25" spans="1:11" x14ac:dyDescent="0.2">
      <c r="A25" s="1">
        <v>86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6020</v>
      </c>
      <c r="H25" s="5" t="s">
        <v>60</v>
      </c>
      <c r="I25" s="5" t="s">
        <v>40</v>
      </c>
      <c r="J25" s="8"/>
      <c r="K25" s="6" t="s">
        <v>60</v>
      </c>
    </row>
    <row r="26" spans="1:11" x14ac:dyDescent="0.2">
      <c r="A26" s="10">
        <v>86</v>
      </c>
      <c r="B26" s="10" t="s">
        <v>60</v>
      </c>
      <c r="C26" s="10" t="s">
        <v>17</v>
      </c>
      <c r="D26" s="10" t="s">
        <v>18</v>
      </c>
      <c r="E26" s="10" t="s">
        <v>60</v>
      </c>
      <c r="F26" s="10" t="s">
        <v>60</v>
      </c>
      <c r="G26" s="11">
        <v>6190</v>
      </c>
      <c r="H26" s="11" t="s">
        <v>60</v>
      </c>
      <c r="I26" s="11" t="s">
        <v>41</v>
      </c>
      <c r="J26" s="12">
        <f>IF(SUM(J16:J22)=SUM(J24:J25),SUM(J24:J25), "ERROR: Line 1920 &lt;&gt; Line 6190")</f>
        <v>86326458</v>
      </c>
      <c r="K26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44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45</v>
      </c>
      <c r="B11" s="15" t="s">
        <v>46</v>
      </c>
    </row>
    <row r="12" spans="1:2" ht="25.5" x14ac:dyDescent="0.2">
      <c r="A12" s="14" t="s">
        <v>47</v>
      </c>
      <c r="B12" s="15" t="s">
        <v>48</v>
      </c>
    </row>
    <row r="13" spans="1:2" ht="25.5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2023-09-06T10:10:27Z</dcterms:created>
  <dcterms:modified xsi:type="dcterms:W3CDTF">2023-09-06T14:10:28Z</dcterms:modified>
</cp:coreProperties>
</file>