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  <c r="J19" i="1"/>
  <c r="J17" i="1"/>
</calcChain>
</file>

<file path=xl/sharedStrings.xml><?xml version="1.0" encoding="utf-8"?>
<sst xmlns="http://schemas.openxmlformats.org/spreadsheetml/2006/main" count="290" uniqueCount="51">
  <si>
    <t>FY 2023 Apportionment</t>
  </si>
  <si>
    <t>Funds provided by Public Law 116-94, 116-260 and Estimated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</si>
  <si>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</si>
  <si>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</si>
  <si>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</si>
  <si>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</si>
  <si>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</si>
  <si>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</si>
  <si>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</si>
  <si>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</si>
  <si>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</si>
  <si>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</si>
  <si>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</si>
  <si>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</si>
  <si>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</si>
  <si>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Choice Neighborhoods Initiative (025-03-0349)</t>
  </si>
  <si>
    <t>TAFS: 86-0349 2021/2023</t>
  </si>
  <si>
    <t>0349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</si>
  <si>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</si>
  <si>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</si>
  <si>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</si>
  <si>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</si>
  <si>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</si>
  <si>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</si>
  <si>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</si>
  <si>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</si>
  <si>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Oct. 1</t>
  </si>
  <si>
    <t>Total budgetary resources avail (disc. and mand.)</t>
  </si>
  <si>
    <t>B1</t>
  </si>
  <si>
    <t>Choice Neighborhoods Implementation/HOPE VI Main Street Grants</t>
  </si>
  <si>
    <t>Total budgetary resources available</t>
  </si>
  <si>
    <t>TAFS: 86-0349 2022/2026</t>
  </si>
  <si>
    <t>Unob Bal: Brought forward, Oct 1</t>
  </si>
  <si>
    <t>Choice Neighborhoods Planning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</si>
  <si>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</si>
  <si>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</si>
  <si>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</si>
  <si>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</si>
  <si>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</si>
  <si>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</si>
  <si>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</si>
  <si>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</si>
  <si>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</si>
  <si>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</si>
  <si>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</si>
  <si>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02:40 PM</t>
  </si>
  <si>
    <t xml:space="preserve">TAF(s) Included: </t>
  </si>
  <si>
    <t xml:space="preserve">86-0349 2021\2023 </t>
  </si>
  <si>
    <t xml:space="preserve"> </t>
  </si>
  <si>
    <t xml:space="preserve">86-0349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</si>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</sst>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40558441</v>
      </c>
      <c r="K16" s="6" t="s">
        <v>50</v>
      </c>
    </row>
    <row r="17" spans="1:11" x14ac:dyDescent="0.2">
      <c r="A17" s="10">
        <v>86</v>
      </c>
      <c r="B17" s="10">
        <v>2021</v>
      </c>
      <c r="C17" s="10">
        <v>2023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40558441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29</v>
      </c>
      <c r="J18" s="8">
        <v>40558441</v>
      </c>
      <c r="K18" s="6" t="s">
        <v>50</v>
      </c>
    </row>
    <row r="19" spans="1:11" x14ac:dyDescent="0.2">
      <c r="A19" s="10">
        <v>86</v>
      </c>
      <c r="B19" s="10">
        <v>2021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30</v>
      </c>
      <c r="J19" s="12">
        <f>IF(SUM(J16:J16)=SUM(J18:J18),SUM(J18:J18), "ERROR: Line 1920 &lt;&gt; Line 6190")</f>
        <v>40558441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31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86</v>
      </c>
      <c r="B23" s="1">
        <v>2022</v>
      </c>
      <c r="C23" s="1">
        <v>2026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86</v>
      </c>
      <c r="B24" s="1">
        <v>2022</v>
      </c>
      <c r="C24" s="1">
        <v>2026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86</v>
      </c>
      <c r="B25" s="1">
        <v>2022</v>
      </c>
      <c r="C25" s="1">
        <v>2026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21</v>
      </c>
      <c r="I25" s="5" t="s">
        <v>24</v>
      </c>
      <c r="J25" s="8"/>
      <c r="K25" s="6" t="s">
        <v>50</v>
      </c>
    </row>
    <row r="26" spans="1:11" x14ac:dyDescent="0.2">
      <c r="A26" s="1">
        <v>86</v>
      </c>
      <c r="B26" s="1">
        <v>2022</v>
      </c>
      <c r="C26" s="1">
        <v>2026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50</v>
      </c>
      <c r="I26" s="5" t="s">
        <v>32</v>
      </c>
      <c r="J26" s="8">
        <v>350000000</v>
      </c>
      <c r="K26" s="6" t="s">
        <v>50</v>
      </c>
    </row>
    <row r="27" spans="1:11" x14ac:dyDescent="0.2">
      <c r="A27" s="10">
        <v>86</v>
      </c>
      <c r="B27" s="10">
        <v>2022</v>
      </c>
      <c r="C27" s="10">
        <v>2026</v>
      </c>
      <c r="D27" s="10" t="s">
        <v>17</v>
      </c>
      <c r="E27" s="10" t="s">
        <v>50</v>
      </c>
      <c r="F27" s="10" t="s">
        <v>50</v>
      </c>
      <c r="G27" s="11">
        <v>1920</v>
      </c>
      <c r="H27" s="11" t="s">
        <v>50</v>
      </c>
      <c r="I27" s="11" t="s">
        <v>27</v>
      </c>
      <c r="J27" s="12">
        <f>SUM(J26:J26)</f>
        <v>350000000</v>
      </c>
      <c r="K27" s="13" t="s">
        <v>28</v>
      </c>
    </row>
    <row r="28" spans="1:11" x14ac:dyDescent="0.2">
      <c r="A28" s="1">
        <v>86</v>
      </c>
      <c r="B28" s="1">
        <v>2022</v>
      </c>
      <c r="C28" s="1">
        <v>2026</v>
      </c>
      <c r="D28" s="1" t="s">
        <v>17</v>
      </c>
      <c r="E28" s="1" t="s">
        <v>50</v>
      </c>
      <c r="F28" s="1" t="s">
        <v>50</v>
      </c>
      <c r="G28" s="4">
        <v>6011</v>
      </c>
      <c r="H28" s="5" t="s">
        <v>50</v>
      </c>
      <c r="I28" s="5" t="s">
        <v>29</v>
      </c>
      <c r="J28" s="8">
        <v>340000000</v>
      </c>
      <c r="K28" s="6" t="s">
        <v>50</v>
      </c>
    </row>
    <row r="29" spans="1:11" x14ac:dyDescent="0.2">
      <c r="A29" s="1">
        <v>86</v>
      </c>
      <c r="B29" s="1">
        <v>2022</v>
      </c>
      <c r="C29" s="1">
        <v>2026</v>
      </c>
      <c r="D29" s="1" t="s">
        <v>17</v>
      </c>
      <c r="E29" s="1" t="s">
        <v>50</v>
      </c>
      <c r="F29" s="1" t="s">
        <v>50</v>
      </c>
      <c r="G29" s="4">
        <v>6012</v>
      </c>
      <c r="H29" s="5" t="s">
        <v>50</v>
      </c>
      <c r="I29" s="5" t="s">
        <v>33</v>
      </c>
      <c r="J29" s="8">
        <v>10000000</v>
      </c>
      <c r="K29" s="6" t="s">
        <v>50</v>
      </c>
    </row>
    <row r="30" spans="1:11" x14ac:dyDescent="0.2">
      <c r="A30" s="10">
        <v>86</v>
      </c>
      <c r="B30" s="10">
        <v>2022</v>
      </c>
      <c r="C30" s="10">
        <v>2026</v>
      </c>
      <c r="D30" s="10" t="s">
        <v>17</v>
      </c>
      <c r="E30" s="10" t="s">
        <v>50</v>
      </c>
      <c r="F30" s="10" t="s">
        <v>50</v>
      </c>
      <c r="G30" s="11">
        <v>6190</v>
      </c>
      <c r="H30" s="11" t="s">
        <v>50</v>
      </c>
      <c r="I30" s="11" t="s">
        <v>30</v>
      </c>
      <c r="J30" s="12">
        <f>IF(SUM(J26:J26)=SUM(J28:J29),SUM(J28:J29), "ERROR: Line 1920 &lt;&gt; Line 6190")</f>
        <v>350000000</v>
      </c>
      <c r="K3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2022-09-01T17:19:35Z</dcterms:created>
  <dcterms:modified xsi:type="dcterms:W3CDTF">2022-09-01T21:19:35Z</dcterms:modified>
</cp:coreProperties>
</file>