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<sst xmlns="http://schemas.openxmlformats.org/spreadsheetml/2006/main" count="288" uniqueCount="58">
  <si>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</si>
  <si>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</si>
  <si>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</si>
  <si>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</si>
  <si>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</si>
  <si>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</si>
  <si>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</si>
  <si>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</si>
  <si>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</si>
  <si>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</si>
  <si>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</si>
  <si>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</si>
  <si>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</si>
  <si>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</si>
  <si>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</si>
  <si>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Community Planning and Development (025-35-0338)</t>
  </si>
  <si>
    <t>TAFS: 86-0338 /X</t>
  </si>
  <si>
    <t>X</t>
  </si>
  <si>
    <t>0338</t>
  </si>
  <si>
    <t>IterNo</t>
  </si>
  <si>
    <t>Last Approved Apportionment: 2022-11-22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</si>
  <si>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</si>
  <si>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</si>
  <si>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</si>
  <si>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</si>
  <si>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</si>
  <si>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</si>
  <si>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</si>
  <si>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</si>
  <si>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BA: Disc: Appropriations:Antic nonexpend trans net</t>
  </si>
  <si>
    <t>Total budgetary resources avail (disc. and mand.)</t>
  </si>
  <si>
    <t>B1</t>
  </si>
  <si>
    <t>Administration and Oversight of Disaster Relief (PL 114-223)</t>
  </si>
  <si>
    <t>Administration and Oversight of Disaster Relief (PL 114-254)</t>
  </si>
  <si>
    <t>Administration and Oversight of Disaster Relief (PL 115-56)</t>
  </si>
  <si>
    <t>Administration and Oversight of Disaster Relief (PL 115-123)</t>
  </si>
  <si>
    <t>Administration and Oversight of Disaster Relief (PL 115-254)</t>
  </si>
  <si>
    <t>Administration and Oversight of Disaster Relief (PL 117-43)</t>
  </si>
  <si>
    <t>Administration and Oversight of Disaster Relief (PL 117-328)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</si>
  <si>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</si>
  <si>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</si>
  <si>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</si>
  <si>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</si>
  <si>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</si>
  <si>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</si>
  <si>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</si>
  <si>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</si>
  <si>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</si>
  <si>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</si>
  <si>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</si>
  <si>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</si>
  <si>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</si>
  <si>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</si>
  <si>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</si>
  <si>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11:25 AM</t>
  </si>
  <si>
    <t xml:space="preserve">TAF(s) Included: </t>
  </si>
  <si>
    <t xml:space="preserve">86-0338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</si>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</sst>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86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3</v>
      </c>
      <c r="I13" s="5" t="s">
        <v>20</v>
      </c>
      <c r="J13" s="8"/>
      <c r="K13" s="6" t="s">
        <v>57</v>
      </c>
    </row>
    <row r="14" spans="1:11" x14ac:dyDescent="0.2">
      <c r="A14" s="1">
        <v>86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86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86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26547437</v>
      </c>
      <c r="K16" s="6" t="s">
        <v>57</v>
      </c>
    </row>
    <row r="17" spans="1:11" x14ac:dyDescent="0.2">
      <c r="A17" s="1">
        <v>86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1021</v>
      </c>
      <c r="H17" s="5" t="s">
        <v>57</v>
      </c>
      <c r="I17" s="5" t="s">
        <v>28</v>
      </c>
      <c r="J17" s="8">
        <v>3703</v>
      </c>
      <c r="K17" s="6" t="s">
        <v>57</v>
      </c>
    </row>
    <row r="18" spans="1:11" x14ac:dyDescent="0.2">
      <c r="A18" s="1">
        <v>86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1151</v>
      </c>
      <c r="H18" s="5" t="s">
        <v>57</v>
      </c>
      <c r="I18" s="5" t="s">
        <v>29</v>
      </c>
      <c r="J18" s="8">
        <v>5000000</v>
      </c>
      <c r="K18" s="6" t="s">
        <v>57</v>
      </c>
    </row>
    <row r="19" spans="1:11" x14ac:dyDescent="0.2">
      <c r="A19" s="10">
        <v>86</v>
      </c>
      <c r="B19" s="10" t="s">
        <v>57</v>
      </c>
      <c r="C19" s="10" t="s">
        <v>17</v>
      </c>
      <c r="D19" s="10" t="s">
        <v>18</v>
      </c>
      <c r="E19" s="10" t="s">
        <v>57</v>
      </c>
      <c r="F19" s="10" t="s">
        <v>57</v>
      </c>
      <c r="G19" s="11">
        <v>1920</v>
      </c>
      <c r="H19" s="11" t="s">
        <v>57</v>
      </c>
      <c r="I19" s="11" t="s">
        <v>30</v>
      </c>
      <c r="J19" s="12">
        <f>SUM(J16:J18)</f>
        <v>31551140</v>
      </c>
      <c r="K19" s="13" t="s">
        <v>31</v>
      </c>
    </row>
    <row r="20" spans="1:11" x14ac:dyDescent="0.2">
      <c r="A20" s="1">
        <v>86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6011</v>
      </c>
      <c r="H20" s="5" t="s">
        <v>57</v>
      </c>
      <c r="I20" s="5" t="s">
        <v>32</v>
      </c>
      <c r="J20" s="8">
        <v>4110150</v>
      </c>
      <c r="K20" s="6" t="s">
        <v>57</v>
      </c>
    </row>
    <row r="21" spans="1:11" x14ac:dyDescent="0.2">
      <c r="A21" s="1">
        <v>86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6012</v>
      </c>
      <c r="H21" s="5" t="s">
        <v>57</v>
      </c>
      <c r="I21" s="5" t="s">
        <v>33</v>
      </c>
      <c r="J21" s="8">
        <v>2219227</v>
      </c>
      <c r="K21" s="6" t="s">
        <v>57</v>
      </c>
    </row>
    <row r="22" spans="1:11" x14ac:dyDescent="0.2">
      <c r="A22" s="1">
        <v>86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6013</v>
      </c>
      <c r="H22" s="5" t="s">
        <v>57</v>
      </c>
      <c r="I22" s="5" t="s">
        <v>34</v>
      </c>
      <c r="J22" s="8">
        <v>3608934</v>
      </c>
      <c r="K22" s="6" t="s">
        <v>57</v>
      </c>
    </row>
    <row r="23" spans="1:11" x14ac:dyDescent="0.2">
      <c r="A23" s="1">
        <v>86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6014</v>
      </c>
      <c r="H23" s="5" t="s">
        <v>57</v>
      </c>
      <c r="I23" s="5" t="s">
        <v>35</v>
      </c>
      <c r="J23" s="8">
        <v>10000000</v>
      </c>
      <c r="K23" s="6" t="s">
        <v>57</v>
      </c>
    </row>
    <row r="24" spans="1:11" x14ac:dyDescent="0.2">
      <c r="A24" s="1">
        <v>86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6015</v>
      </c>
      <c r="H24" s="5" t="s">
        <v>57</v>
      </c>
      <c r="I24" s="5" t="s">
        <v>36</v>
      </c>
      <c r="J24" s="8">
        <v>1634332</v>
      </c>
      <c r="K24" s="6" t="s">
        <v>57</v>
      </c>
    </row>
    <row r="25" spans="1:11" x14ac:dyDescent="0.2">
      <c r="A25" s="1">
        <v>86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6016</v>
      </c>
      <c r="H25" s="5" t="s">
        <v>57</v>
      </c>
      <c r="I25" s="5" t="s">
        <v>37</v>
      </c>
      <c r="J25" s="8">
        <v>4978497</v>
      </c>
      <c r="K25" s="6" t="s">
        <v>57</v>
      </c>
    </row>
    <row r="26" spans="1:11" x14ac:dyDescent="0.2">
      <c r="A26" s="1">
        <v>86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6017</v>
      </c>
      <c r="H26" s="5" t="s">
        <v>57</v>
      </c>
      <c r="I26" s="5" t="s">
        <v>38</v>
      </c>
      <c r="J26" s="8">
        <v>5000000</v>
      </c>
      <c r="K26" s="6" t="s">
        <v>57</v>
      </c>
    </row>
    <row r="27" spans="1:11" x14ac:dyDescent="0.2">
      <c r="A27" s="10">
        <v>86</v>
      </c>
      <c r="B27" s="10" t="s">
        <v>57</v>
      </c>
      <c r="C27" s="10" t="s">
        <v>17</v>
      </c>
      <c r="D27" s="10" t="s">
        <v>18</v>
      </c>
      <c r="E27" s="10" t="s">
        <v>57</v>
      </c>
      <c r="F27" s="10" t="s">
        <v>57</v>
      </c>
      <c r="G27" s="11">
        <v>6190</v>
      </c>
      <c r="H27" s="11" t="s">
        <v>57</v>
      </c>
      <c r="I27" s="11" t="s">
        <v>39</v>
      </c>
      <c r="J27" s="12">
        <f>IF(SUM(J16:J18)=SUM(J20:J26),SUM(J20:J26), "ERROR: Line 1920 &lt;&gt; Line 6190")</f>
        <v>31551140</v>
      </c>
      <c r="K27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ht="38.25" x14ac:dyDescent="0.2">
      <c r="A8" s="14" t="s">
        <v>43</v>
      </c>
      <c r="B8" s="15" t="s">
        <v>44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45</v>
      </c>
    </row>
    <row r="11" spans="1:2" x14ac:dyDescent="0.2">
      <c r="A11" s="1" t="s">
        <v>57</v>
      </c>
      <c r="B11" s="9" t="s">
        <v>57</v>
      </c>
    </row>
    <row r="12" spans="1:2" ht="38.25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2023-02-02T11:25:22Z</dcterms:created>
  <dcterms:modified xsi:type="dcterms:W3CDTF">2023-02-02T16:25:22Z</dcterms:modified>
</cp:coreProperties>
</file>