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<sst xmlns="http://schemas.openxmlformats.org/spreadsheetml/2006/main" count="278" uniqueCount="54">
  <si>
    <t>FY 2023 Apportionment</t>
  </si>
  <si>
    <t>Funds provided by Actual Carryover and Spending Authority From Offsetting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</si>
  <si>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</si>
  <si>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</si>
  <si>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</si>
  <si>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</si>
  <si>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</si>
  <si>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</si>
  <si>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</si>
  <si>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</si>
  <si>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</si>
  <si>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</si>
  <si>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</si>
  <si>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</si>
  <si>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</si>
  <si>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Green Retrofit Program for Multifamily Housing Financing Account (025-09-4589)</t>
  </si>
  <si>
    <t>TAFS: 86-4589 /X</t>
  </si>
  <si>
    <t>X</t>
  </si>
  <si>
    <t>4589</t>
  </si>
  <si>
    <t>IterNo</t>
  </si>
  <si>
    <t>Last Approved Apportionment: 2023-04-20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</si>
  <si>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</si>
  <si>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</si>
  <si>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</si>
  <si>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</si>
  <si>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</si>
  <si>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</si>
  <si>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</si>
  <si>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Mand: Borrowing authority</t>
  </si>
  <si>
    <t>BA: Mand: Spending auth: Collected</t>
  </si>
  <si>
    <t>BA: Mand: Spending auth: Chng uncoll pymts Fed src</t>
  </si>
  <si>
    <t>BA: Mand: Spending auth:Antic colls, reimbs, other</t>
  </si>
  <si>
    <t>BA: Mand: Spending auth: Antic cap tran, red debt</t>
  </si>
  <si>
    <t>Total budgetary resources avail (disc. and mand.)</t>
  </si>
  <si>
    <t>B1</t>
  </si>
  <si>
    <t>Payment of Interest to Treasury</t>
  </si>
  <si>
    <t>Payment of Downward Reestimate to Receipt Account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</si>
  <si>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</si>
  <si>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</si>
  <si>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</si>
  <si>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</si>
  <si>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</si>
  <si>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</si>
  <si>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</si>
  <si>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</si>
  <si>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</si>
  <si>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</si>
  <si>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</si>
  <si>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</si>
  <si>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</si>
  <si>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2023-06-23 07:10 PM</t>
  </si>
  <si>
    <t xml:space="preserve">TAF(s) Included: </t>
  </si>
  <si>
    <t>86-4589 \X (Green Retrofit Program for Multifamily Housing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</si>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</sst>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86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3</v>
      </c>
      <c r="I13" s="5" t="s">
        <v>20</v>
      </c>
      <c r="J13" s="8"/>
      <c r="K13" s="6" t="s">
        <v>53</v>
      </c>
    </row>
    <row r="14" spans="1:11" x14ac:dyDescent="0.2">
      <c r="A14" s="1">
        <v>86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86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86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2477692</v>
      </c>
      <c r="K16" s="6" t="s">
        <v>53</v>
      </c>
    </row>
    <row r="17" spans="1:11" x14ac:dyDescent="0.2">
      <c r="A17" s="1">
        <v>86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1400</v>
      </c>
      <c r="H17" s="5" t="s">
        <v>53</v>
      </c>
      <c r="I17" s="5" t="s">
        <v>28</v>
      </c>
      <c r="J17" s="8">
        <v>8900000</v>
      </c>
      <c r="K17" s="6" t="s">
        <v>53</v>
      </c>
    </row>
    <row r="18" spans="1:11" x14ac:dyDescent="0.2">
      <c r="A18" s="1">
        <v>86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1800</v>
      </c>
      <c r="H18" s="5" t="s">
        <v>53</v>
      </c>
      <c r="I18" s="5" t="s">
        <v>29</v>
      </c>
      <c r="J18" s="8">
        <v>728133</v>
      </c>
      <c r="K18" s="6" t="s">
        <v>53</v>
      </c>
    </row>
    <row r="19" spans="1:11" x14ac:dyDescent="0.2">
      <c r="A19" s="1">
        <v>86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1801</v>
      </c>
      <c r="H19" s="5" t="s">
        <v>53</v>
      </c>
      <c r="I19" s="5" t="s">
        <v>30</v>
      </c>
      <c r="J19" s="8">
        <v>70196</v>
      </c>
      <c r="K19" s="6" t="s">
        <v>53</v>
      </c>
    </row>
    <row r="20" spans="1:11" x14ac:dyDescent="0.2">
      <c r="A20" s="1">
        <v>86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1840</v>
      </c>
      <c r="H20" s="5" t="s">
        <v>53</v>
      </c>
      <c r="I20" s="5" t="s">
        <v>31</v>
      </c>
      <c r="J20" s="8">
        <v>4616081</v>
      </c>
      <c r="K20" s="6" t="s">
        <v>53</v>
      </c>
    </row>
    <row r="21" spans="1:11" x14ac:dyDescent="0.2">
      <c r="A21" s="1">
        <v>86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1842</v>
      </c>
      <c r="H21" s="5" t="s">
        <v>53</v>
      </c>
      <c r="I21" s="5" t="s">
        <v>32</v>
      </c>
      <c r="J21" s="8">
        <v>-1000000</v>
      </c>
      <c r="K21" s="6" t="s">
        <v>53</v>
      </c>
    </row>
    <row r="22" spans="1:11" x14ac:dyDescent="0.2">
      <c r="A22" s="10">
        <v>86</v>
      </c>
      <c r="B22" s="10" t="s">
        <v>53</v>
      </c>
      <c r="C22" s="10" t="s">
        <v>17</v>
      </c>
      <c r="D22" s="10" t="s">
        <v>18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33</v>
      </c>
      <c r="J22" s="12">
        <f>SUM(J16:J21)</f>
        <v>15792102</v>
      </c>
      <c r="K22" s="13" t="s">
        <v>34</v>
      </c>
    </row>
    <row r="23" spans="1:11" x14ac:dyDescent="0.2">
      <c r="A23" s="1">
        <v>86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6011</v>
      </c>
      <c r="H23" s="5" t="s">
        <v>53</v>
      </c>
      <c r="I23" s="5" t="s">
        <v>35</v>
      </c>
      <c r="J23" s="8">
        <v>784500</v>
      </c>
      <c r="K23" s="6" t="s">
        <v>53</v>
      </c>
    </row>
    <row r="24" spans="1:11" x14ac:dyDescent="0.2">
      <c r="A24" s="1">
        <v>86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6012</v>
      </c>
      <c r="H24" s="5" t="s">
        <v>53</v>
      </c>
      <c r="I24" s="5" t="s">
        <v>36</v>
      </c>
      <c r="J24" s="8">
        <v>8900749</v>
      </c>
      <c r="K24" s="6" t="s">
        <v>53</v>
      </c>
    </row>
    <row r="25" spans="1:11" x14ac:dyDescent="0.2">
      <c r="A25" s="1">
        <v>86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6182</v>
      </c>
      <c r="H25" s="5" t="s">
        <v>53</v>
      </c>
      <c r="I25" s="5" t="s">
        <v>37</v>
      </c>
      <c r="J25" s="8">
        <v>6106853</v>
      </c>
      <c r="K25" s="6" t="s">
        <v>53</v>
      </c>
    </row>
    <row r="26" spans="1:11" x14ac:dyDescent="0.2">
      <c r="A26" s="10">
        <v>86</v>
      </c>
      <c r="B26" s="10" t="s">
        <v>53</v>
      </c>
      <c r="C26" s="10" t="s">
        <v>17</v>
      </c>
      <c r="D26" s="10" t="s">
        <v>18</v>
      </c>
      <c r="E26" s="10" t="s">
        <v>53</v>
      </c>
      <c r="F26" s="10" t="s">
        <v>53</v>
      </c>
      <c r="G26" s="11">
        <v>6190</v>
      </c>
      <c r="H26" s="11" t="s">
        <v>53</v>
      </c>
      <c r="I26" s="11" t="s">
        <v>38</v>
      </c>
      <c r="J26" s="12">
        <f>IF(SUM(J16:J21)=SUM(J23:J25),SUM(J23:J25), "ERROR: Line 1920 &lt;&gt; Line 6190")</f>
        <v>15792102</v>
      </c>
      <c r="K26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2023-06-23T19:11:06Z</dcterms:created>
  <dcterms:modified xsi:type="dcterms:W3CDTF">2023-06-23T23:11:06Z</dcterms:modified>
</cp:coreProperties>
</file>