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<sst xmlns="http://schemas.openxmlformats.org/spreadsheetml/2006/main" count="352" uniqueCount="63">
  <si>
    <t>FY 2023 Apportionment</t>
  </si>
  <si>
    <t>Funds provided by Public Law 117-328, Carryover, Recoveries, Borrowing Authority, and Spending Autho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</si>
  <si>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</si>
  <si>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</si>
  <si>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</si>
  <si>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</si>
  <si>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</si>
  <si>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</si>
  <si>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</si>
  <si>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</si>
  <si>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</si>
  <si>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</si>
  <si>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</si>
  <si>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</si>
  <si>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</si>
  <si>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Guaranteed Loan Financing Account (025-09-4587)</t>
  </si>
  <si>
    <t>Treas Account: FHA-mutual Mortgage Insurance Guaranteed Loan Financing Account</t>
  </si>
  <si>
    <t>TAFS: 86-4587 /X</t>
  </si>
  <si>
    <t>X</t>
  </si>
  <si>
    <t>4587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</si>
  <si>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</si>
  <si>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</si>
  <si>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</si>
  <si>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</si>
  <si>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</si>
  <si>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</si>
  <si>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</si>
  <si>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</si>
  <si>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</si>
  <si>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</si>
  <si>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</si>
  <si>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</si>
  <si>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</si>
  <si>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</si>
  <si>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</si>
  <si>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</si>
  <si>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</si>
  <si>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</si>
  <si>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</si>
  <si>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</si>
  <si>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Negative Subsidy to Capital Reserve Account</t>
  </si>
  <si>
    <t>Payment of Interest to Treasury</t>
  </si>
  <si>
    <t>Payment to Capital Reserve Account - Downward Reestimate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</si>
  <si>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</si>
  <si>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</si>
  <si>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</si>
  <si>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</si>
  <si>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</si>
  <si>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</si>
  <si>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</si>
  <si>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</si>
  <si>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</si>
  <si>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</si>
  <si>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</si>
  <si>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</si>
  <si>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</si>
  <si>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</si>
  <si>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</si>
  <si>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</si>
  <si>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12:01 PM</t>
  </si>
  <si>
    <t xml:space="preserve">TAF(s) Included: </t>
  </si>
  <si>
    <t>86-4587 \X (FHA-mutual Mortgage Insurance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</si>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</sst>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86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86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86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86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8932067344</v>
      </c>
      <c r="K17" s="6" t="s">
        <v>62</v>
      </c>
    </row>
    <row r="18" spans="1:11" x14ac:dyDescent="0.2">
      <c r="A18" s="1">
        <v>86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1021</v>
      </c>
      <c r="H18" s="5" t="s">
        <v>62</v>
      </c>
      <c r="I18" s="5" t="s">
        <v>29</v>
      </c>
      <c r="J18" s="8">
        <v>215739613</v>
      </c>
      <c r="K18" s="6" t="s">
        <v>62</v>
      </c>
    </row>
    <row r="19" spans="1:11" x14ac:dyDescent="0.2">
      <c r="A19" s="1">
        <v>86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1033</v>
      </c>
      <c r="H19" s="5" t="s">
        <v>62</v>
      </c>
      <c r="I19" s="5" t="s">
        <v>30</v>
      </c>
      <c r="J19" s="8">
        <v>5818352</v>
      </c>
      <c r="K19" s="6" t="s">
        <v>62</v>
      </c>
    </row>
    <row r="20" spans="1:11" x14ac:dyDescent="0.2">
      <c r="A20" s="1">
        <v>86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1061</v>
      </c>
      <c r="H20" s="5" t="s">
        <v>62</v>
      </c>
      <c r="I20" s="5" t="s">
        <v>31</v>
      </c>
      <c r="J20" s="8">
        <v>225442036</v>
      </c>
      <c r="K20" s="6" t="s">
        <v>62</v>
      </c>
    </row>
    <row r="21" spans="1:11" x14ac:dyDescent="0.2">
      <c r="A21" s="1">
        <v>86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1400</v>
      </c>
      <c r="H21" s="5" t="s">
        <v>62</v>
      </c>
      <c r="I21" s="5" t="s">
        <v>32</v>
      </c>
      <c r="J21" s="8">
        <v>16000000000</v>
      </c>
      <c r="K21" s="6" t="s">
        <v>62</v>
      </c>
    </row>
    <row r="22" spans="1:11" x14ac:dyDescent="0.2">
      <c r="A22" s="1">
        <v>86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1800</v>
      </c>
      <c r="H22" s="5" t="s">
        <v>62</v>
      </c>
      <c r="I22" s="5" t="s">
        <v>33</v>
      </c>
      <c r="J22" s="8">
        <v>13173710351</v>
      </c>
      <c r="K22" s="6" t="s">
        <v>62</v>
      </c>
    </row>
    <row r="23" spans="1:11" x14ac:dyDescent="0.2">
      <c r="A23" s="1">
        <v>86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1801</v>
      </c>
      <c r="H23" s="5" t="s">
        <v>62</v>
      </c>
      <c r="I23" s="5" t="s">
        <v>34</v>
      </c>
      <c r="J23" s="8">
        <v>342681000</v>
      </c>
      <c r="K23" s="6" t="s">
        <v>62</v>
      </c>
    </row>
    <row r="24" spans="1:11" x14ac:dyDescent="0.2">
      <c r="A24" s="1">
        <v>86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1840</v>
      </c>
      <c r="H24" s="5" t="s">
        <v>62</v>
      </c>
      <c r="I24" s="5" t="s">
        <v>35</v>
      </c>
      <c r="J24" s="8">
        <v>3019608650</v>
      </c>
      <c r="K24" s="6" t="s">
        <v>62</v>
      </c>
    </row>
    <row r="25" spans="1:11" x14ac:dyDescent="0.2">
      <c r="A25" s="1">
        <v>86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1842</v>
      </c>
      <c r="H25" s="5" t="s">
        <v>62</v>
      </c>
      <c r="I25" s="5" t="s">
        <v>36</v>
      </c>
      <c r="J25" s="8">
        <v>-2100000000</v>
      </c>
      <c r="K25" s="6" t="s">
        <v>62</v>
      </c>
    </row>
    <row r="26" spans="1:11" x14ac:dyDescent="0.2">
      <c r="A26" s="10">
        <v>86</v>
      </c>
      <c r="B26" s="10" t="s">
        <v>62</v>
      </c>
      <c r="C26" s="10" t="s">
        <v>18</v>
      </c>
      <c r="D26" s="10" t="s">
        <v>19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37</v>
      </c>
      <c r="J26" s="12">
        <f>SUM(J17:J25)</f>
        <v>39815067346</v>
      </c>
      <c r="K26" s="13" t="s">
        <v>38</v>
      </c>
    </row>
    <row r="27" spans="1:11" x14ac:dyDescent="0.2">
      <c r="A27" s="1">
        <v>86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39</v>
      </c>
      <c r="J27" s="8">
        <v>13850000000</v>
      </c>
      <c r="K27" s="6" t="s">
        <v>62</v>
      </c>
    </row>
    <row r="28" spans="1:11" x14ac:dyDescent="0.2">
      <c r="A28" s="1">
        <v>86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40</v>
      </c>
      <c r="J28" s="8">
        <v>7970000000</v>
      </c>
      <c r="K28" s="6" t="s">
        <v>62</v>
      </c>
    </row>
    <row r="29" spans="1:11" x14ac:dyDescent="0.2">
      <c r="A29" s="1">
        <v>86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6013</v>
      </c>
      <c r="H29" s="5" t="s">
        <v>62</v>
      </c>
      <c r="I29" s="5" t="s">
        <v>41</v>
      </c>
      <c r="J29" s="8">
        <v>4000000000</v>
      </c>
      <c r="K29" s="6" t="s">
        <v>62</v>
      </c>
    </row>
    <row r="30" spans="1:11" x14ac:dyDescent="0.2">
      <c r="A30" s="1">
        <v>86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6014</v>
      </c>
      <c r="H30" s="5" t="s">
        <v>62</v>
      </c>
      <c r="I30" s="5" t="s">
        <v>42</v>
      </c>
      <c r="J30" s="8">
        <v>5830051972</v>
      </c>
      <c r="K30" s="6" t="s">
        <v>62</v>
      </c>
    </row>
    <row r="31" spans="1:11" x14ac:dyDescent="0.2">
      <c r="A31" s="1">
        <v>86</v>
      </c>
      <c r="B31" s="1" t="s">
        <v>62</v>
      </c>
      <c r="C31" s="1" t="s">
        <v>18</v>
      </c>
      <c r="D31" s="1" t="s">
        <v>19</v>
      </c>
      <c r="E31" s="1" t="s">
        <v>62</v>
      </c>
      <c r="F31" s="1" t="s">
        <v>62</v>
      </c>
      <c r="G31" s="4">
        <v>6182</v>
      </c>
      <c r="H31" s="5" t="s">
        <v>62</v>
      </c>
      <c r="I31" s="5" t="s">
        <v>43</v>
      </c>
      <c r="J31" s="8">
        <v>8165015374</v>
      </c>
      <c r="K31" s="6" t="s">
        <v>62</v>
      </c>
    </row>
    <row r="32" spans="1:11" x14ac:dyDescent="0.2">
      <c r="A32" s="10">
        <v>86</v>
      </c>
      <c r="B32" s="10" t="s">
        <v>62</v>
      </c>
      <c r="C32" s="10" t="s">
        <v>18</v>
      </c>
      <c r="D32" s="10" t="s">
        <v>19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44</v>
      </c>
      <c r="J32" s="12">
        <f>IF(SUM(J17:J25)=SUM(J27:J31),SUM(J27:J31), "ERROR: Line 1920 &lt;&gt; Line 6190")</f>
        <v>39815067346</v>
      </c>
      <c r="K32" s="13" t="s">
        <v>62</v>
      </c>
    </row>
    <row r="33" spans="1:11" x14ac:dyDescent="0.2">
      <c r="A33" s="1">
        <v>86</v>
      </c>
      <c r="B33" s="1" t="s">
        <v>62</v>
      </c>
      <c r="C33" s="1" t="s">
        <v>18</v>
      </c>
      <c r="D33" s="1" t="s">
        <v>19</v>
      </c>
      <c r="E33" s="1" t="s">
        <v>62</v>
      </c>
      <c r="F33" s="1" t="s">
        <v>62</v>
      </c>
      <c r="G33" s="4">
        <v>8100</v>
      </c>
      <c r="H33" s="5" t="s">
        <v>62</v>
      </c>
      <c r="I33" s="5" t="s">
        <v>45</v>
      </c>
      <c r="J33" s="8">
        <v>400000000000</v>
      </c>
      <c r="K33" s="6" t="s">
        <v>62</v>
      </c>
    </row>
    <row r="34" spans="1:11" x14ac:dyDescent="0.2">
      <c r="A34" s="1">
        <v>86</v>
      </c>
      <c r="B34" s="1" t="s">
        <v>62</v>
      </c>
      <c r="C34" s="1" t="s">
        <v>18</v>
      </c>
      <c r="D34" s="1" t="s">
        <v>19</v>
      </c>
      <c r="E34" s="1" t="s">
        <v>62</v>
      </c>
      <c r="F34" s="1" t="s">
        <v>62</v>
      </c>
      <c r="G34" s="4">
        <v>8200</v>
      </c>
      <c r="H34" s="5" t="s">
        <v>62</v>
      </c>
      <c r="I34" s="5" t="s">
        <v>46</v>
      </c>
      <c r="J34" s="8">
        <v>400000000000</v>
      </c>
      <c r="K34" s="6" t="s">
        <v>62</v>
      </c>
    </row>
    <row r="35" spans="1:11" x14ac:dyDescent="0.2">
      <c r="A35" s="1">
        <v>86</v>
      </c>
      <c r="B35" s="1" t="s">
        <v>62</v>
      </c>
      <c r="C35" s="1" t="s">
        <v>18</v>
      </c>
      <c r="D35" s="1" t="s">
        <v>19</v>
      </c>
      <c r="E35" s="1" t="s">
        <v>62</v>
      </c>
      <c r="F35" s="1" t="s">
        <v>62</v>
      </c>
      <c r="G35" s="4">
        <v>8211</v>
      </c>
      <c r="H35" s="5" t="s">
        <v>62</v>
      </c>
      <c r="I35" s="5" t="s">
        <v>47</v>
      </c>
      <c r="J35" s="8">
        <v>800000000000</v>
      </c>
      <c r="K35" s="6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2023-07-18T12:02:08Z</dcterms:created>
  <dcterms:modified xsi:type="dcterms:W3CDTF">2023-07-18T16:02:09Z</dcterms:modified>
</cp:coreProperties>
</file>