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<sst xmlns="http://schemas.openxmlformats.org/spreadsheetml/2006/main" count="268" uniqueCount="61">
  <si>
    <t>FY 2023 Apportionment</t>
  </si>
  <si>
    <t>Funds provided by Carryover and Spending Authority from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</si>
  <si>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</si>
  <si>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</si>
  <si>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</si>
  <si>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</si>
  <si>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</si>
  <si>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</si>
  <si>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</si>
  <si>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</si>
  <si>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</si>
  <si>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</si>
  <si>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</si>
  <si>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</si>
  <si>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</si>
  <si>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Rental Housing Assistance Fund (025-09-4041)</t>
  </si>
  <si>
    <t>TAFS: 86-4041 /X</t>
  </si>
  <si>
    <t>X</t>
  </si>
  <si>
    <t>4041</t>
  </si>
  <si>
    <t>IterNo</t>
  </si>
  <si>
    <t>Last Approved Apportionment: N\A, First Request of Year</t>
  </si>
  <si>
    <t>RptCat</t>
  </si>
  <si>
    <t>NO</t>
  </si>
  <si>
    <t>Reporting Categories</t>
  </si>
  <si>
    <t>AdjAut</t>
  </si>
  <si>
    <t>Adjustment Authority provided</t>
  </si>
  <si>
    <t>Unob Bal: Brought forward, Oct 1</t>
  </si>
  <si>
    <t>B1</t>
  </si>
  <si>
    <t>BA: Mand: Spending auth: Collected</t>
  </si>
  <si>
    <t>SEQ</t>
  </si>
  <si>
    <t>BA: Mand: Spending auth: Previously unavailable</t>
  </si>
  <si>
    <t>B2</t>
  </si>
  <si>
    <t>BA: Mand: Spending auth: New\Unob bal temp reduced</t>
  </si>
  <si>
    <t>B3</t>
  </si>
  <si>
    <t>BA: Mand: Spending auth:Antic colls, reimbs, other</t>
  </si>
  <si>
    <t>Total budgetary resources avail (disc. and mand.)</t>
  </si>
  <si>
    <t>B4</t>
  </si>
  <si>
    <t>Refund of Excess Income</t>
  </si>
  <si>
    <t>Budgetary Resources: Unappor bal, revolving fnd</t>
  </si>
  <si>
    <t>Total budgetary resources available</t>
  </si>
  <si>
    <t>OMB Footnotes</t>
  </si>
  <si>
    <t>Footnotes for Apportioned Amounts</t>
  </si>
  <si>
    <t>Footnotes for Budgetary Resources</t>
  </si>
  <si>
    <t xml:space="preserve">B1 </t>
  </si>
  <si>
    <t>Reported carryover does not include previously sequestered amounts from FY 2013-2017. HUD is researching why these funds are not being reflected as budget authority, per Sec. 100.13 of OMB Circular A-11. These funds will be reflected on a future apportionment once a solution is finalized.</t>
  </si>
  <si>
    <t xml:space="preserve">B2 </t>
  </si>
  <si>
    <t>The Rental Housing Assistance Fund (RHAF) was approved for Pop-up authority for FY 2022 sequestered funds. These funds are being requested for restoration to the RHAF account.</t>
  </si>
  <si>
    <t xml:space="preserve">B3 </t>
  </si>
  <si>
    <t>The amount on line 1823 is the required sequester amount as shown in the FY 2023 sequestration order. Due to the indefinite nature of this account and during the remainder of the fiscal year if the necessary spending authority is different from the amounts on lines 1800 and 1840, the amount in dollars currently reflected on line 1823 is hereby automatically apportioned as follows: the agency will achieve the reduction by applying a 5.7% reduction to the spending authority so as to achieve the reduction amount in the FY 2023 sequestration order.</t>
  </si>
  <si>
    <t xml:space="preserve">B4 </t>
  </si>
  <si>
    <t>Pursuant to section 120.21 of OMB Circular A-11, one or more lines in the Budgetary Resources section may be rounded up. As a result,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</si>
  <si>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</si>
  <si>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</si>
  <si>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</si>
  <si>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</si>
  <si>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</si>
  <si>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</si>
  <si>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2023-03-30 05:53 PM</t>
  </si>
  <si>
    <t xml:space="preserve">TAF(s) Included: </t>
  </si>
  <si>
    <t>86-4041 \X (Rental Housing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</si>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</sst>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86</v>
      </c>
      <c r="B13" s="1" t="s">
        <v>60</v>
      </c>
      <c r="C13" s="1" t="s">
        <v>17</v>
      </c>
      <c r="D13" s="1" t="s">
        <v>18</v>
      </c>
      <c r="E13" s="1" t="s">
        <v>60</v>
      </c>
      <c r="F13" s="1" t="s">
        <v>60</v>
      </c>
      <c r="G13" s="4" t="s">
        <v>19</v>
      </c>
      <c r="H13" s="5">
        <v>1</v>
      </c>
      <c r="I13" s="5" t="s">
        <v>20</v>
      </c>
      <c r="J13" s="8"/>
      <c r="K13" s="6" t="s">
        <v>60</v>
      </c>
    </row>
    <row r="14" spans="1:11" x14ac:dyDescent="0.2">
      <c r="A14" s="1">
        <v>86</v>
      </c>
      <c r="B14" s="1" t="s">
        <v>60</v>
      </c>
      <c r="C14" s="1" t="s">
        <v>17</v>
      </c>
      <c r="D14" s="1" t="s">
        <v>18</v>
      </c>
      <c r="E14" s="1" t="s">
        <v>60</v>
      </c>
      <c r="F14" s="1" t="s">
        <v>60</v>
      </c>
      <c r="G14" s="4" t="s">
        <v>21</v>
      </c>
      <c r="H14" s="5" t="s">
        <v>22</v>
      </c>
      <c r="I14" s="5" t="s">
        <v>23</v>
      </c>
      <c r="J14" s="8"/>
      <c r="K14" s="6" t="s">
        <v>60</v>
      </c>
    </row>
    <row r="15" spans="1:11" x14ac:dyDescent="0.2">
      <c r="A15" s="1">
        <v>86</v>
      </c>
      <c r="B15" s="1" t="s">
        <v>60</v>
      </c>
      <c r="C15" s="1" t="s">
        <v>17</v>
      </c>
      <c r="D15" s="1" t="s">
        <v>18</v>
      </c>
      <c r="E15" s="1" t="s">
        <v>60</v>
      </c>
      <c r="F15" s="1" t="s">
        <v>60</v>
      </c>
      <c r="G15" s="4" t="s">
        <v>24</v>
      </c>
      <c r="H15" s="5" t="s">
        <v>22</v>
      </c>
      <c r="I15" s="5" t="s">
        <v>25</v>
      </c>
      <c r="J15" s="8"/>
      <c r="K15" s="6" t="s">
        <v>60</v>
      </c>
    </row>
    <row r="16" spans="1:11" x14ac:dyDescent="0.2">
      <c r="A16" s="1">
        <v>86</v>
      </c>
      <c r="B16" s="1" t="s">
        <v>60</v>
      </c>
      <c r="C16" s="1" t="s">
        <v>17</v>
      </c>
      <c r="D16" s="1" t="s">
        <v>18</v>
      </c>
      <c r="E16" s="1" t="s">
        <v>60</v>
      </c>
      <c r="F16" s="1" t="s">
        <v>60</v>
      </c>
      <c r="G16" s="4">
        <v>1000</v>
      </c>
      <c r="H16" s="5" t="s">
        <v>60</v>
      </c>
      <c r="I16" s="5" t="s">
        <v>26</v>
      </c>
      <c r="J16" s="8">
        <v>16304376</v>
      </c>
      <c r="K16" s="6" t="s">
        <v>27</v>
      </c>
    </row>
    <row r="17" spans="1:11" x14ac:dyDescent="0.2">
      <c r="A17" s="1">
        <v>86</v>
      </c>
      <c r="B17" s="1" t="s">
        <v>60</v>
      </c>
      <c r="C17" s="1" t="s">
        <v>17</v>
      </c>
      <c r="D17" s="1" t="s">
        <v>18</v>
      </c>
      <c r="E17" s="1" t="s">
        <v>60</v>
      </c>
      <c r="F17" s="1" t="s">
        <v>60</v>
      </c>
      <c r="G17" s="4">
        <v>1800</v>
      </c>
      <c r="H17" s="5" t="s">
        <v>60</v>
      </c>
      <c r="I17" s="5" t="s">
        <v>28</v>
      </c>
      <c r="J17" s="8">
        <v>151500</v>
      </c>
      <c r="K17" s="6" t="s">
        <v>60</v>
      </c>
    </row>
    <row r="18" spans="1:11" x14ac:dyDescent="0.2">
      <c r="A18" s="1">
        <v>86</v>
      </c>
      <c r="B18" s="1" t="s">
        <v>60</v>
      </c>
      <c r="C18" s="1" t="s">
        <v>17</v>
      </c>
      <c r="D18" s="1" t="s">
        <v>18</v>
      </c>
      <c r="E18" s="1" t="s">
        <v>60</v>
      </c>
      <c r="F18" s="1" t="s">
        <v>60</v>
      </c>
      <c r="G18" s="4">
        <v>1802</v>
      </c>
      <c r="H18" s="5" t="s">
        <v>29</v>
      </c>
      <c r="I18" s="5" t="s">
        <v>30</v>
      </c>
      <c r="J18" s="8">
        <v>23918</v>
      </c>
      <c r="K18" s="6" t="s">
        <v>31</v>
      </c>
    </row>
    <row r="19" spans="1:11" x14ac:dyDescent="0.2">
      <c r="A19" s="1">
        <v>86</v>
      </c>
      <c r="B19" s="1" t="s">
        <v>60</v>
      </c>
      <c r="C19" s="1" t="s">
        <v>17</v>
      </c>
      <c r="D19" s="1" t="s">
        <v>18</v>
      </c>
      <c r="E19" s="1" t="s">
        <v>60</v>
      </c>
      <c r="F19" s="1" t="s">
        <v>60</v>
      </c>
      <c r="G19" s="4">
        <v>1823</v>
      </c>
      <c r="H19" s="5" t="s">
        <v>29</v>
      </c>
      <c r="I19" s="5" t="s">
        <v>32</v>
      </c>
      <c r="J19" s="8">
        <v>-81691</v>
      </c>
      <c r="K19" s="6" t="s">
        <v>33</v>
      </c>
    </row>
    <row r="20" spans="1:11" x14ac:dyDescent="0.2">
      <c r="A20" s="1">
        <v>86</v>
      </c>
      <c r="B20" s="1" t="s">
        <v>60</v>
      </c>
      <c r="C20" s="1" t="s">
        <v>17</v>
      </c>
      <c r="D20" s="1" t="s">
        <v>18</v>
      </c>
      <c r="E20" s="1" t="s">
        <v>60</v>
      </c>
      <c r="F20" s="1" t="s">
        <v>60</v>
      </c>
      <c r="G20" s="4">
        <v>1840</v>
      </c>
      <c r="H20" s="5" t="s">
        <v>60</v>
      </c>
      <c r="I20" s="5" t="s">
        <v>34</v>
      </c>
      <c r="J20" s="8">
        <v>1281675</v>
      </c>
      <c r="K20" s="6" t="s">
        <v>60</v>
      </c>
    </row>
    <row r="21" spans="1:11" x14ac:dyDescent="0.2">
      <c r="A21" s="10">
        <v>86</v>
      </c>
      <c r="B21" s="10" t="s">
        <v>60</v>
      </c>
      <c r="C21" s="10" t="s">
        <v>17</v>
      </c>
      <c r="D21" s="10" t="s">
        <v>18</v>
      </c>
      <c r="E21" s="10" t="s">
        <v>60</v>
      </c>
      <c r="F21" s="10" t="s">
        <v>60</v>
      </c>
      <c r="G21" s="11">
        <v>1920</v>
      </c>
      <c r="H21" s="11" t="s">
        <v>60</v>
      </c>
      <c r="I21" s="11" t="s">
        <v>35</v>
      </c>
      <c r="J21" s="12">
        <f>SUM(J16:J20)</f>
        <v>17679778</v>
      </c>
      <c r="K21" s="13" t="s">
        <v>36</v>
      </c>
    </row>
    <row r="22" spans="1:11" x14ac:dyDescent="0.2">
      <c r="A22" s="1">
        <v>86</v>
      </c>
      <c r="B22" s="1" t="s">
        <v>60</v>
      </c>
      <c r="C22" s="1" t="s">
        <v>17</v>
      </c>
      <c r="D22" s="1" t="s">
        <v>18</v>
      </c>
      <c r="E22" s="1" t="s">
        <v>60</v>
      </c>
      <c r="F22" s="1" t="s">
        <v>60</v>
      </c>
      <c r="G22" s="4">
        <v>6011</v>
      </c>
      <c r="H22" s="5" t="s">
        <v>60</v>
      </c>
      <c r="I22" s="5" t="s">
        <v>37</v>
      </c>
      <c r="J22" s="8">
        <v>1500000</v>
      </c>
      <c r="K22" s="6" t="s">
        <v>60</v>
      </c>
    </row>
    <row r="23" spans="1:11" x14ac:dyDescent="0.2">
      <c r="A23" s="1">
        <v>86</v>
      </c>
      <c r="B23" s="1" t="s">
        <v>60</v>
      </c>
      <c r="C23" s="1" t="s">
        <v>17</v>
      </c>
      <c r="D23" s="1" t="s">
        <v>18</v>
      </c>
      <c r="E23" s="1" t="s">
        <v>60</v>
      </c>
      <c r="F23" s="1" t="s">
        <v>60</v>
      </c>
      <c r="G23" s="4">
        <v>6182</v>
      </c>
      <c r="H23" s="5" t="s">
        <v>60</v>
      </c>
      <c r="I23" s="5" t="s">
        <v>38</v>
      </c>
      <c r="J23" s="8">
        <v>16179778</v>
      </c>
      <c r="K23" s="6" t="s">
        <v>60</v>
      </c>
    </row>
    <row r="24" spans="1:11" x14ac:dyDescent="0.2">
      <c r="A24" s="10">
        <v>86</v>
      </c>
      <c r="B24" s="10" t="s">
        <v>60</v>
      </c>
      <c r="C24" s="10" t="s">
        <v>17</v>
      </c>
      <c r="D24" s="10" t="s">
        <v>18</v>
      </c>
      <c r="E24" s="10" t="s">
        <v>60</v>
      </c>
      <c r="F24" s="10" t="s">
        <v>60</v>
      </c>
      <c r="G24" s="11">
        <v>6190</v>
      </c>
      <c r="H24" s="11" t="s">
        <v>60</v>
      </c>
      <c r="I24" s="11" t="s">
        <v>39</v>
      </c>
      <c r="J24" s="12">
        <f>IF(SUM(J16:J20)=SUM(J22:J23),SUM(J22:J23), "ERROR: Line 1920 &lt;&gt; Line 6190")</f>
        <v>17679778</v>
      </c>
      <c r="K24"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x14ac:dyDescent="0.2">
      <c r="A8" s="1" t="s">
        <v>60</v>
      </c>
      <c r="B8" s="9" t="s">
        <v>60</v>
      </c>
    </row>
    <row r="9" spans="1:2" x14ac:dyDescent="0.2">
      <c r="A9" s="1" t="s">
        <v>60</v>
      </c>
      <c r="B9" s="16" t="s">
        <v>42</v>
      </c>
    </row>
    <row r="10" spans="1:2" x14ac:dyDescent="0.2">
      <c r="A10" s="1" t="s">
        <v>60</v>
      </c>
      <c r="B10" s="9" t="s">
        <v>60</v>
      </c>
    </row>
    <row r="11" spans="1:2" ht="38.25" x14ac:dyDescent="0.2">
      <c r="A11" s="14" t="s">
        <v>43</v>
      </c>
      <c r="B11" s="15" t="s">
        <v>44</v>
      </c>
    </row>
    <row r="12" spans="1:2" ht="25.5" x14ac:dyDescent="0.2">
      <c r="A12" s="14" t="s">
        <v>45</v>
      </c>
      <c r="B12" s="15" t="s">
        <v>46</v>
      </c>
    </row>
    <row r="13" spans="1:2" ht="63.75" x14ac:dyDescent="0.2">
      <c r="A13" s="14" t="s">
        <v>47</v>
      </c>
      <c r="B13" s="15" t="s">
        <v>48</v>
      </c>
    </row>
    <row r="14" spans="1:2" ht="38.25"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2023-03-30T17:53:29Z</dcterms:created>
  <dcterms:modified xsi:type="dcterms:W3CDTF">2023-03-30T21:53:29Z</dcterms:modified>
</cp:coreProperties>
</file>