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<sst xmlns="http://schemas.openxmlformats.org/spreadsheetml/2006/main" count="270" uniqueCount="59">
  <si>
    <t>FY 2023 Apportionment</t>
  </si>
  <si>
    <t>Funds provided by Carryover Balances and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</si>
  <si>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</si>
  <si>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</si>
  <si>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</si>
  <si>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</si>
  <si>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</si>
  <si>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</si>
  <si>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</si>
  <si>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</si>
  <si>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</si>
  <si>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</si>
  <si>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</si>
  <si>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</si>
  <si>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</si>
  <si>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</si>
  <si>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2020/2023</t>
  </si>
  <si>
    <t>0320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</si>
  <si>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</si>
  <si>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</si>
  <si>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</si>
  <si>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</si>
  <si>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</si>
  <si>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</si>
  <si>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</si>
  <si>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</si>
  <si>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</si>
  <si>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</si>
  <si>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</si>
  <si>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</si>
  <si>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</si>
  <si>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</si>
  <si>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B2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</si>
  <si>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</si>
  <si>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</si>
  <si>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</si>
  <si>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</si>
  <si>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</si>
  <si>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</si>
  <si>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Elderly PRAC/SPRAC Renewal/Amendment (CARES Act)</t>
  </si>
  <si>
    <t>Senior Preservation Rental Assistance Contract (SPRAC)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</si>
  <si>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</si>
  <si>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</si>
  <si>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</si>
  <si>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</si>
  <si>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</si>
  <si>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</si>
  <si>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 xml:space="preserve">B2 </t>
  </si>
  <si>
    <t>Pursuant to Sec. 29 of the Fiscal Responsibility Act of 2023 (P.L. 118-5, approved June 3, 2023), $158,986.43 in unobligated balances made available under the heading "Department of Housing and Urban Development-Housing Programs-Housing for the Elderly" in title XII of division B of Public Law 116-136 are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</si>
  <si>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</si>
  <si>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</si>
  <si>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</si>
  <si>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</si>
  <si>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</si>
  <si>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</si>
  <si>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2023-07-11 04:05 PM</t>
  </si>
  <si>
    <t xml:space="preserve">TAF(s) Included: </t>
  </si>
  <si>
    <t xml:space="preserve">86-0320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</si>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</sst>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4</v>
      </c>
      <c r="I13" s="5" t="s">
        <v>19</v>
      </c>
      <c r="J13" s="8"/>
      <c r="K13" s="6" t="s">
        <v>58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20140062</v>
      </c>
      <c r="K16" s="6" t="s">
        <v>58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1020</v>
      </c>
      <c r="H17" s="5" t="s">
        <v>58</v>
      </c>
      <c r="I17" s="5" t="s">
        <v>27</v>
      </c>
      <c r="J17" s="8">
        <v>-14572</v>
      </c>
      <c r="K17" s="6" t="s">
        <v>58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28</v>
      </c>
      <c r="J18" s="8">
        <v>1626529</v>
      </c>
      <c r="K18" s="6" t="s">
        <v>58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1033</v>
      </c>
      <c r="H19" s="5" t="s">
        <v>58</v>
      </c>
      <c r="I19" s="5" t="s">
        <v>29</v>
      </c>
      <c r="J19" s="8">
        <v>14572</v>
      </c>
      <c r="K19" s="6" t="s">
        <v>58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1061</v>
      </c>
      <c r="H20" s="5" t="s">
        <v>58</v>
      </c>
      <c r="I20" s="5" t="s">
        <v>30</v>
      </c>
      <c r="J20" s="8">
        <v>350000</v>
      </c>
      <c r="K20" s="6" t="s">
        <v>58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1131</v>
      </c>
      <c r="H21" s="5" t="s">
        <v>58</v>
      </c>
      <c r="I21" s="5" t="s">
        <v>31</v>
      </c>
      <c r="J21" s="8">
        <v>-158987</v>
      </c>
      <c r="K21" s="6" t="s">
        <v>32</v>
      </c>
    </row>
    <row r="22" spans="1:11" x14ac:dyDescent="0.2">
      <c r="A22" s="10">
        <v>86</v>
      </c>
      <c r="B22" s="10">
        <v>2020</v>
      </c>
      <c r="C22" s="10">
        <v>2023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33</v>
      </c>
      <c r="J22" s="12">
        <f>SUM(J16:J21)</f>
        <v>21957604</v>
      </c>
      <c r="K22" s="13" t="s">
        <v>34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35</v>
      </c>
      <c r="J23" s="8">
        <v>118823</v>
      </c>
      <c r="K23" s="6" t="s">
        <v>58</v>
      </c>
    </row>
    <row r="24" spans="1:11" x14ac:dyDescent="0.2">
      <c r="A24" s="1">
        <v>86</v>
      </c>
      <c r="B24" s="1">
        <v>2020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36</v>
      </c>
      <c r="J24" s="8">
        <v>1411242</v>
      </c>
      <c r="K24" s="6" t="s">
        <v>58</v>
      </c>
    </row>
    <row r="25" spans="1:11" x14ac:dyDescent="0.2">
      <c r="A25" s="1">
        <v>86</v>
      </c>
      <c r="B25" s="1">
        <v>2020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37</v>
      </c>
      <c r="J25" s="8">
        <v>2346403</v>
      </c>
      <c r="K25" s="6" t="s">
        <v>58</v>
      </c>
    </row>
    <row r="26" spans="1:11" x14ac:dyDescent="0.2">
      <c r="A26" s="1">
        <v>86</v>
      </c>
      <c r="B26" s="1">
        <v>2020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6015</v>
      </c>
      <c r="H26" s="5" t="s">
        <v>58</v>
      </c>
      <c r="I26" s="5" t="s">
        <v>38</v>
      </c>
      <c r="J26" s="8">
        <v>1</v>
      </c>
      <c r="K26" s="6" t="s">
        <v>58</v>
      </c>
    </row>
    <row r="27" spans="1:11" x14ac:dyDescent="0.2">
      <c r="A27" s="1">
        <v>86</v>
      </c>
      <c r="B27" s="1">
        <v>2020</v>
      </c>
      <c r="C27" s="1">
        <v>2023</v>
      </c>
      <c r="D27" s="1" t="s">
        <v>17</v>
      </c>
      <c r="E27" s="1" t="s">
        <v>58</v>
      </c>
      <c r="F27" s="1" t="s">
        <v>58</v>
      </c>
      <c r="G27" s="4">
        <v>6017</v>
      </c>
      <c r="H27" s="5" t="s">
        <v>58</v>
      </c>
      <c r="I27" s="5" t="s">
        <v>39</v>
      </c>
      <c r="J27" s="8">
        <v>17474184</v>
      </c>
      <c r="K27" s="6" t="s">
        <v>58</v>
      </c>
    </row>
    <row r="28" spans="1:11" x14ac:dyDescent="0.2">
      <c r="A28" s="1">
        <v>86</v>
      </c>
      <c r="B28" s="1">
        <v>2020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6019</v>
      </c>
      <c r="H28" s="5" t="s">
        <v>58</v>
      </c>
      <c r="I28" s="5" t="s">
        <v>40</v>
      </c>
      <c r="J28" s="8">
        <v>606951</v>
      </c>
      <c r="K28" s="6" t="s">
        <v>58</v>
      </c>
    </row>
    <row r="29" spans="1:11" x14ac:dyDescent="0.2">
      <c r="A29" s="10">
        <v>86</v>
      </c>
      <c r="B29" s="10">
        <v>2020</v>
      </c>
      <c r="C29" s="10">
        <v>2023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41</v>
      </c>
      <c r="J29" s="12">
        <f>IF(SUM(J16:J21)=SUM(J23:J28),SUM(J23:J28), "ERROR: Line 1920 &lt;&gt; Line 6190")</f>
        <v>21957604</v>
      </c>
      <c r="K2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45</v>
      </c>
      <c r="B11" s="15" t="s">
        <v>46</v>
      </c>
    </row>
    <row r="12" spans="1:2" ht="38.2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2023-07-11T16:05:43Z</dcterms:created>
  <dcterms:modified xsi:type="dcterms:W3CDTF">2023-07-11T20:05:43Z</dcterms:modified>
</cp:coreProperties>
</file>