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<sst xmlns="http://schemas.openxmlformats.org/spreadsheetml/2006/main" count="326" uniqueCount="60">
  <si>
    <t>FY 2023 Apportionment</t>
  </si>
  <si>
    <t>Funds provided by Public Law 117-328, Actual Carryover Balances, Recoveries, Nonexpenditure Transfer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</si>
  <si>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</si>
  <si>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</si>
  <si>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</si>
  <si>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</si>
  <si>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</si>
  <si>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</si>
  <si>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</si>
  <si>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</si>
  <si>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</si>
  <si>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</si>
  <si>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</si>
  <si>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</si>
  <si>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</si>
  <si>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Financing Account (025-12-4240)</t>
  </si>
  <si>
    <t>TAFS: 86-4240 /X</t>
  </si>
  <si>
    <t>X</t>
  </si>
  <si>
    <t>4240</t>
  </si>
  <si>
    <t>IterNo</t>
  </si>
  <si>
    <t>Last Approved Apportionment: 2023-04-14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</si>
  <si>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</si>
  <si>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</si>
  <si>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</si>
  <si>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</si>
  <si>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</si>
  <si>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</si>
  <si>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</si>
  <si>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from other accounts</t>
  </si>
  <si>
    <t>Unob Bal: Recov of prior year unpaid obligations</t>
  </si>
  <si>
    <t>Unob Bal: Antic nonexpenditure transfers (net)</t>
  </si>
  <si>
    <t>BA: Mand: Spending auth: Collected</t>
  </si>
  <si>
    <t>BA: Mand: Spending auth:Antic colls, reimbs, other</t>
  </si>
  <si>
    <t>Total budgetary resources avail (disc. and mand.)</t>
  </si>
  <si>
    <t>B1</t>
  </si>
  <si>
    <t>Payment for Negative Subsidy........................................</t>
  </si>
  <si>
    <t>Capital Investments and Operating Expenses..........................................................</t>
  </si>
  <si>
    <t>Preservation of Collateral..........................................................................</t>
  </si>
  <si>
    <t>Payment of Interest on Borrowings...................................................................</t>
  </si>
  <si>
    <t>Downward Reestimate..................................................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</si>
  <si>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</si>
  <si>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</si>
  <si>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</si>
  <si>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</si>
  <si>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</si>
  <si>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</si>
  <si>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</si>
  <si>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</si>
  <si>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</si>
  <si>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</si>
  <si>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</si>
  <si>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</si>
  <si>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</si>
  <si>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</si>
  <si>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</si>
  <si>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</si>
  <si>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10:52 AM</t>
  </si>
  <si>
    <t xml:space="preserve">TAF(s) Included: </t>
  </si>
  <si>
    <t>86-4240 \X (Guarantees of Mortgage-backed Securities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</si>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</sst>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86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5</v>
      </c>
      <c r="I13" s="5" t="s">
        <v>20</v>
      </c>
      <c r="J13" s="8"/>
      <c r="K13" s="6" t="s">
        <v>59</v>
      </c>
    </row>
    <row r="14" spans="1:11" x14ac:dyDescent="0.2">
      <c r="A14" s="1">
        <v>86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86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86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3347172976</v>
      </c>
      <c r="K16" s="6" t="s">
        <v>59</v>
      </c>
    </row>
    <row r="17" spans="1:11" x14ac:dyDescent="0.2">
      <c r="A17" s="1">
        <v>86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1011</v>
      </c>
      <c r="H17" s="5" t="s">
        <v>59</v>
      </c>
      <c r="I17" s="5" t="s">
        <v>28</v>
      </c>
      <c r="J17" s="8">
        <v>1700000000</v>
      </c>
      <c r="K17" s="6" t="s">
        <v>59</v>
      </c>
    </row>
    <row r="18" spans="1:11" x14ac:dyDescent="0.2">
      <c r="A18" s="1">
        <v>86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29</v>
      </c>
      <c r="J18" s="8">
        <v>268494286</v>
      </c>
      <c r="K18" s="6" t="s">
        <v>59</v>
      </c>
    </row>
    <row r="19" spans="1:11" x14ac:dyDescent="0.2">
      <c r="A19" s="1">
        <v>86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1060</v>
      </c>
      <c r="H19" s="5" t="s">
        <v>59</v>
      </c>
      <c r="I19" s="5" t="s">
        <v>30</v>
      </c>
      <c r="J19" s="8">
        <v>800000000</v>
      </c>
      <c r="K19" s="6" t="s">
        <v>59</v>
      </c>
    </row>
    <row r="20" spans="1:11" x14ac:dyDescent="0.2">
      <c r="A20" s="1">
        <v>86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1800</v>
      </c>
      <c r="H20" s="5" t="s">
        <v>59</v>
      </c>
      <c r="I20" s="5" t="s">
        <v>31</v>
      </c>
      <c r="J20" s="8">
        <v>3399283704</v>
      </c>
      <c r="K20" s="6" t="s">
        <v>59</v>
      </c>
    </row>
    <row r="21" spans="1:11" x14ac:dyDescent="0.2">
      <c r="A21" s="1">
        <v>86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1840</v>
      </c>
      <c r="H21" s="5" t="s">
        <v>59</v>
      </c>
      <c r="I21" s="5" t="s">
        <v>32</v>
      </c>
      <c r="J21" s="8">
        <v>680716296</v>
      </c>
      <c r="K21" s="6" t="s">
        <v>59</v>
      </c>
    </row>
    <row r="22" spans="1:11" x14ac:dyDescent="0.2">
      <c r="A22" s="10">
        <v>86</v>
      </c>
      <c r="B22" s="10" t="s">
        <v>59</v>
      </c>
      <c r="C22" s="10" t="s">
        <v>17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33</v>
      </c>
      <c r="J22" s="12">
        <f>SUM(J16:J21)</f>
        <v>10195667262</v>
      </c>
      <c r="K22" s="13" t="s">
        <v>34</v>
      </c>
    </row>
    <row r="23" spans="1:11" x14ac:dyDescent="0.2">
      <c r="A23" s="1">
        <v>86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6011</v>
      </c>
      <c r="H23" s="5" t="s">
        <v>59</v>
      </c>
      <c r="I23" s="5" t="s">
        <v>35</v>
      </c>
      <c r="J23" s="8">
        <v>1610000000</v>
      </c>
      <c r="K23" s="6" t="s">
        <v>59</v>
      </c>
    </row>
    <row r="24" spans="1:11" x14ac:dyDescent="0.2">
      <c r="A24" s="1">
        <v>86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6012</v>
      </c>
      <c r="H24" s="5" t="s">
        <v>59</v>
      </c>
      <c r="I24" s="5" t="s">
        <v>36</v>
      </c>
      <c r="J24" s="8">
        <v>4500000000</v>
      </c>
      <c r="K24" s="6" t="s">
        <v>59</v>
      </c>
    </row>
    <row r="25" spans="1:11" x14ac:dyDescent="0.2">
      <c r="A25" s="1">
        <v>86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6013</v>
      </c>
      <c r="H25" s="5" t="s">
        <v>59</v>
      </c>
      <c r="I25" s="5" t="s">
        <v>37</v>
      </c>
      <c r="J25" s="8">
        <v>515000000</v>
      </c>
      <c r="K25" s="6" t="s">
        <v>59</v>
      </c>
    </row>
    <row r="26" spans="1:11" x14ac:dyDescent="0.2">
      <c r="A26" s="1">
        <v>86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6014</v>
      </c>
      <c r="H26" s="5" t="s">
        <v>59</v>
      </c>
      <c r="I26" s="5" t="s">
        <v>38</v>
      </c>
      <c r="J26" s="8">
        <v>150000000</v>
      </c>
      <c r="K26" s="6" t="s">
        <v>59</v>
      </c>
    </row>
    <row r="27" spans="1:11" x14ac:dyDescent="0.2">
      <c r="A27" s="1">
        <v>86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6015</v>
      </c>
      <c r="H27" s="5" t="s">
        <v>59</v>
      </c>
      <c r="I27" s="5" t="s">
        <v>39</v>
      </c>
      <c r="J27" s="8">
        <v>787476599</v>
      </c>
      <c r="K27" s="6" t="s">
        <v>59</v>
      </c>
    </row>
    <row r="28" spans="1:11" x14ac:dyDescent="0.2">
      <c r="A28" s="1">
        <v>86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6182</v>
      </c>
      <c r="H28" s="5" t="s">
        <v>59</v>
      </c>
      <c r="I28" s="5" t="s">
        <v>40</v>
      </c>
      <c r="J28" s="8">
        <v>2633190663</v>
      </c>
      <c r="K28" s="6" t="s">
        <v>59</v>
      </c>
    </row>
    <row r="29" spans="1:11" x14ac:dyDescent="0.2">
      <c r="A29" s="10">
        <v>86</v>
      </c>
      <c r="B29" s="10" t="s">
        <v>59</v>
      </c>
      <c r="C29" s="10" t="s">
        <v>17</v>
      </c>
      <c r="D29" s="10" t="s">
        <v>18</v>
      </c>
      <c r="E29" s="10" t="s">
        <v>59</v>
      </c>
      <c r="F29" s="10" t="s">
        <v>59</v>
      </c>
      <c r="G29" s="11">
        <v>6190</v>
      </c>
      <c r="H29" s="11" t="s">
        <v>59</v>
      </c>
      <c r="I29" s="11" t="s">
        <v>41</v>
      </c>
      <c r="J29" s="12">
        <f>IF(SUM(J16:J21)=SUM(J23:J28),SUM(J23:J28), "ERROR: Line 1920 &lt;&gt; Line 6190")</f>
        <v>10195667262</v>
      </c>
      <c r="K29" s="13" t="s">
        <v>59</v>
      </c>
    </row>
    <row r="30" spans="1:11" x14ac:dyDescent="0.2">
      <c r="A30" s="1">
        <v>86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8100</v>
      </c>
      <c r="H30" s="5" t="s">
        <v>59</v>
      </c>
      <c r="I30" s="5" t="s">
        <v>42</v>
      </c>
      <c r="J30" s="8">
        <v>900000000000</v>
      </c>
      <c r="K30" s="6" t="s">
        <v>59</v>
      </c>
    </row>
    <row r="31" spans="1:11" x14ac:dyDescent="0.2">
      <c r="A31" s="1">
        <v>86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8200</v>
      </c>
      <c r="H31" s="5" t="s">
        <v>59</v>
      </c>
      <c r="I31" s="5" t="s">
        <v>43</v>
      </c>
      <c r="J31" s="8">
        <v>900000000000</v>
      </c>
      <c r="K31" s="6" t="s">
        <v>59</v>
      </c>
    </row>
    <row r="32" spans="1:11" x14ac:dyDescent="0.2">
      <c r="A32" s="1">
        <v>86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8211</v>
      </c>
      <c r="H32" s="5" t="s">
        <v>59</v>
      </c>
      <c r="I32" s="5" t="s">
        <v>44</v>
      </c>
      <c r="J32" s="8">
        <v>1800000000000</v>
      </c>
      <c r="K32" s="6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2023-09-13T10:53:28Z</dcterms:created>
  <dcterms:modified xsi:type="dcterms:W3CDTF">2023-09-13T14:53:28Z</dcterms:modified>
</cp:coreProperties>
</file>