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3" i="1"/>
</calcChain>
</file>

<file path=xl/sharedStrings.xml><?xml version="1.0" encoding="utf-8"?>
<sst xmlns="http://schemas.openxmlformats.org/spreadsheetml/2006/main" count="270" uniqueCount="55">
  <si>
    <t>FY 2023 Apportionment</t>
  </si>
  <si>
    <t>Funds provided by Public Law 110-289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</si>
  <si>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</si>
  <si>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</si>
  <si>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</si>
  <si>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</si>
  <si>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</si>
  <si>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</si>
  <si>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</si>
  <si>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</si>
  <si>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</si>
  <si>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</si>
  <si>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</si>
  <si>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</si>
  <si>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</si>
  <si>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Housing Trust Fund (025-06-8560)</t>
  </si>
  <si>
    <t>TAFS: 86-8560 /X</t>
  </si>
  <si>
    <t>X</t>
  </si>
  <si>
    <t>8560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</si>
  <si>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</si>
  <si>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</si>
  <si>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</si>
  <si>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</si>
  <si>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</si>
  <si>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</si>
  <si>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</si>
  <si>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</si>
  <si>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</si>
  <si>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</si>
  <si>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</si>
  <si>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Recov of prior year unpaid obligations</t>
  </si>
  <si>
    <t>Unob Bal: Antic recov of prior year unpd/pd obl</t>
  </si>
  <si>
    <t>BA: Mand: Appropriation (special or trust)</t>
  </si>
  <si>
    <t>SEQ</t>
  </si>
  <si>
    <t>BA: Mand: Approp (previously unavail) (spec/trust)</t>
  </si>
  <si>
    <t>BA: Mand: New\Unob bal of approps temp reduced</t>
  </si>
  <si>
    <t>Total budgetary resources avail (disc. and mand.)</t>
  </si>
  <si>
    <t>B1</t>
  </si>
  <si>
    <t>Housing Trust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</si>
  <si>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</si>
  <si>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</si>
  <si>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</si>
  <si>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</si>
  <si>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</si>
  <si>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SF-133.  HUD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</si>
  <si>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</si>
  <si>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</si>
  <si>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</si>
  <si>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</si>
  <si>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</si>
  <si>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</si>
  <si>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2023-04-14 02:15 PM</t>
  </si>
  <si>
    <t xml:space="preserve">TAF(s) Included: </t>
  </si>
  <si>
    <t>86-8560 \X (Housing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</si>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</sst>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86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2</v>
      </c>
      <c r="I13" s="5" t="s">
        <v>20</v>
      </c>
      <c r="J13" s="8"/>
      <c r="K13" s="6" t="s">
        <v>54</v>
      </c>
    </row>
    <row r="14" spans="1:11" x14ac:dyDescent="0.2">
      <c r="A14" s="1">
        <v>86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86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86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357523636</v>
      </c>
      <c r="K16" s="6" t="s">
        <v>54</v>
      </c>
    </row>
    <row r="17" spans="1:11" x14ac:dyDescent="0.2">
      <c r="A17" s="1">
        <v>86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1000</v>
      </c>
      <c r="H17" s="5" t="s">
        <v>28</v>
      </c>
      <c r="I17" s="5" t="s">
        <v>29</v>
      </c>
      <c r="J17" s="8"/>
      <c r="K17" s="6" t="s">
        <v>54</v>
      </c>
    </row>
    <row r="18" spans="1:11" x14ac:dyDescent="0.2">
      <c r="A18" s="1">
        <v>86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1021</v>
      </c>
      <c r="H18" s="5" t="s">
        <v>54</v>
      </c>
      <c r="I18" s="5" t="s">
        <v>30</v>
      </c>
      <c r="J18" s="8">
        <v>1540240</v>
      </c>
      <c r="K18" s="6" t="s">
        <v>54</v>
      </c>
    </row>
    <row r="19" spans="1:11" x14ac:dyDescent="0.2">
      <c r="A19" s="1">
        <v>86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1061</v>
      </c>
      <c r="H19" s="5" t="s">
        <v>54</v>
      </c>
      <c r="I19" s="5" t="s">
        <v>31</v>
      </c>
      <c r="J19" s="8">
        <v>1000000</v>
      </c>
      <c r="K19" s="6" t="s">
        <v>54</v>
      </c>
    </row>
    <row r="20" spans="1:11" x14ac:dyDescent="0.2">
      <c r="A20" s="1">
        <v>86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1201</v>
      </c>
      <c r="H20" s="5" t="s">
        <v>54</v>
      </c>
      <c r="I20" s="5" t="s">
        <v>32</v>
      </c>
      <c r="J20" s="8">
        <v>354303570</v>
      </c>
      <c r="K20" s="6" t="s">
        <v>54</v>
      </c>
    </row>
    <row r="21" spans="1:11" x14ac:dyDescent="0.2">
      <c r="A21" s="1">
        <v>86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1203</v>
      </c>
      <c r="H21" s="5" t="s">
        <v>33</v>
      </c>
      <c r="I21" s="5" t="s">
        <v>34</v>
      </c>
      <c r="J21" s="8">
        <v>42169074</v>
      </c>
      <c r="K21" s="6" t="s">
        <v>54</v>
      </c>
    </row>
    <row r="22" spans="1:11" x14ac:dyDescent="0.2">
      <c r="A22" s="1">
        <v>86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1232</v>
      </c>
      <c r="H22" s="5" t="s">
        <v>33</v>
      </c>
      <c r="I22" s="5" t="s">
        <v>35</v>
      </c>
      <c r="J22" s="8">
        <v>-20195304</v>
      </c>
      <c r="K22" s="6" t="s">
        <v>54</v>
      </c>
    </row>
    <row r="23" spans="1:11" x14ac:dyDescent="0.2">
      <c r="A23" s="10">
        <v>86</v>
      </c>
      <c r="B23" s="10" t="s">
        <v>54</v>
      </c>
      <c r="C23" s="10" t="s">
        <v>17</v>
      </c>
      <c r="D23" s="10" t="s">
        <v>18</v>
      </c>
      <c r="E23" s="10" t="s">
        <v>54</v>
      </c>
      <c r="F23" s="10" t="s">
        <v>54</v>
      </c>
      <c r="G23" s="11">
        <v>1920</v>
      </c>
      <c r="H23" s="11" t="s">
        <v>54</v>
      </c>
      <c r="I23" s="11" t="s">
        <v>36</v>
      </c>
      <c r="J23" s="12">
        <f>SUM(J16:J22)</f>
        <v>736341216</v>
      </c>
      <c r="K23" s="13" t="s">
        <v>37</v>
      </c>
    </row>
    <row r="24" spans="1:11" x14ac:dyDescent="0.2">
      <c r="A24" s="1">
        <v>86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6011</v>
      </c>
      <c r="H24" s="5" t="s">
        <v>54</v>
      </c>
      <c r="I24" s="5" t="s">
        <v>38</v>
      </c>
      <c r="J24" s="8">
        <v>736341216</v>
      </c>
      <c r="K24" s="6" t="s">
        <v>54</v>
      </c>
    </row>
    <row r="25" spans="1:11" x14ac:dyDescent="0.2">
      <c r="A25" s="10">
        <v>86</v>
      </c>
      <c r="B25" s="10" t="s">
        <v>54</v>
      </c>
      <c r="C25" s="10" t="s">
        <v>17</v>
      </c>
      <c r="D25" s="10" t="s">
        <v>18</v>
      </c>
      <c r="E25" s="10" t="s">
        <v>54</v>
      </c>
      <c r="F25" s="10" t="s">
        <v>54</v>
      </c>
      <c r="G25" s="11">
        <v>6190</v>
      </c>
      <c r="H25" s="11" t="s">
        <v>54</v>
      </c>
      <c r="I25" s="11" t="s">
        <v>39</v>
      </c>
      <c r="J25" s="12">
        <f>IF(SUM(J16:J22)=SUM(J24:J24),SUM(J24:J24), "ERROR: Line 1920 &lt;&gt; Line 6190")</f>
        <v>736341216</v>
      </c>
      <c r="K25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38.2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2023-04-14T14:15:50Z</dcterms:created>
  <dcterms:modified xsi:type="dcterms:W3CDTF">2023-04-14T18:15:50Z</dcterms:modified>
</cp:coreProperties>
</file>