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<sst xmlns="http://schemas.openxmlformats.org/spreadsheetml/2006/main" count="254" uniqueCount="53">
  <si>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</si>
  <si>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</si>
  <si>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</si>
  <si>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</si>
  <si>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</si>
  <si>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</si>
  <si>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</si>
  <si>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</si>
  <si>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</si>
  <si>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</si>
  <si>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</si>
  <si>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</si>
  <si>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</si>
  <si>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</si>
  <si>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</si>
  <si>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</si>
  <si>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</si>
  <si>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2022/2024</t>
  </si>
  <si>
    <t>0803</t>
  </si>
  <si>
    <t>IterNo</t>
  </si>
  <si>
    <t>Last Approved Apportionment: 2023-06-28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</si>
  <si>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</si>
  <si>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</si>
  <si>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</si>
  <si>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</si>
  <si>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</si>
  <si>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</si>
  <si>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</si>
  <si>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</si>
  <si>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B4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</si>
  <si>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</si>
  <si>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</si>
  <si>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</si>
  <si>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</si>
  <si>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</si>
  <si>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</si>
  <si>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Research, Development and Innovation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</si>
  <si>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</si>
  <si>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</si>
  <si>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</si>
  <si>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</si>
  <si>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</si>
  <si>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Pursuant to P.L. 117-103, Div. F, Title V, Section 503 (c) of the Consolidated Appropriations Act, 2022, $4,790,211.00 from "Science and Technology Directorate--Research &amp; Development TAFS 70 22/24 0803" to "United States Immigration and Customs Enforcement --Operations and Support TAFS 70 23 0540" in support of the SWB Emerging Requirements and Operation Shortfalls.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</si>
  <si>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</si>
  <si>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</si>
  <si>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</si>
  <si>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</si>
  <si>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</si>
  <si>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</si>
  <si>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10:17 PM</t>
  </si>
  <si>
    <t xml:space="preserve">TAF(s) Included: </t>
  </si>
  <si>
    <t xml:space="preserve">70-0803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</si>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</sst>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4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232568323</v>
      </c>
      <c r="K17" s="6" t="s">
        <v>52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52</v>
      </c>
      <c r="F18" s="1" t="s">
        <v>52</v>
      </c>
      <c r="G18" s="4">
        <v>1010</v>
      </c>
      <c r="H18" s="5" t="s">
        <v>52</v>
      </c>
      <c r="I18" s="5" t="s">
        <v>28</v>
      </c>
      <c r="J18" s="8">
        <v>-4790211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52</v>
      </c>
      <c r="F19" s="1" t="s">
        <v>52</v>
      </c>
      <c r="G19" s="4">
        <v>1021</v>
      </c>
      <c r="H19" s="5" t="s">
        <v>52</v>
      </c>
      <c r="I19" s="5" t="s">
        <v>30</v>
      </c>
      <c r="J19" s="8">
        <v>7845239</v>
      </c>
      <c r="K19" s="6" t="s">
        <v>52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31</v>
      </c>
      <c r="J20" s="8">
        <v>10154761</v>
      </c>
      <c r="K20" s="6" t="s">
        <v>52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32</v>
      </c>
      <c r="J21" s="12">
        <f>SUM(J17:J20)</f>
        <v>245778112</v>
      </c>
      <c r="K21" s="13" t="s">
        <v>52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18</v>
      </c>
      <c r="E22" s="1" t="s">
        <v>52</v>
      </c>
      <c r="F22" s="1" t="s">
        <v>52</v>
      </c>
      <c r="G22" s="4">
        <v>6001</v>
      </c>
      <c r="H22" s="5" t="s">
        <v>52</v>
      </c>
      <c r="I22" s="5" t="s">
        <v>33</v>
      </c>
      <c r="J22" s="8">
        <v>33806500</v>
      </c>
      <c r="K22" s="6" t="s">
        <v>52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52</v>
      </c>
      <c r="F23" s="1" t="s">
        <v>52</v>
      </c>
      <c r="G23" s="4">
        <v>6002</v>
      </c>
      <c r="H23" s="5" t="s">
        <v>52</v>
      </c>
      <c r="I23" s="5" t="s">
        <v>34</v>
      </c>
      <c r="J23" s="8">
        <v>14063688</v>
      </c>
      <c r="K23" s="6" t="s">
        <v>52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52</v>
      </c>
      <c r="F24" s="1" t="s">
        <v>52</v>
      </c>
      <c r="G24" s="4">
        <v>6003</v>
      </c>
      <c r="H24" s="5" t="s">
        <v>52</v>
      </c>
      <c r="I24" s="5" t="s">
        <v>35</v>
      </c>
      <c r="J24" s="8">
        <v>7200000</v>
      </c>
      <c r="K24" s="6" t="s">
        <v>52</v>
      </c>
    </row>
    <row r="25" spans="1:11" x14ac:dyDescent="0.2">
      <c r="A25" s="1">
        <v>70</v>
      </c>
      <c r="B25" s="1">
        <v>2022</v>
      </c>
      <c r="C25" s="1">
        <v>2024</v>
      </c>
      <c r="D25" s="1" t="s">
        <v>18</v>
      </c>
      <c r="E25" s="1" t="s">
        <v>52</v>
      </c>
      <c r="F25" s="1" t="s">
        <v>52</v>
      </c>
      <c r="G25" s="4">
        <v>6011</v>
      </c>
      <c r="H25" s="5" t="s">
        <v>52</v>
      </c>
      <c r="I25" s="5" t="s">
        <v>36</v>
      </c>
      <c r="J25" s="8">
        <v>190707924</v>
      </c>
      <c r="K25" s="6" t="s">
        <v>52</v>
      </c>
    </row>
    <row r="26" spans="1:11" x14ac:dyDescent="0.2">
      <c r="A26" s="10">
        <v>70</v>
      </c>
      <c r="B26" s="10">
        <v>2022</v>
      </c>
      <c r="C26" s="10">
        <v>2024</v>
      </c>
      <c r="D26" s="10" t="s">
        <v>18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37</v>
      </c>
      <c r="J26" s="12">
        <f>IF(SUM(J17:J20)=SUM(J22:J25),SUM(J22:J25), "ERROR: Line 1920 &lt;&gt; Line 6190")</f>
        <v>245778112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2023-09-06T22:18:17Z</dcterms:created>
  <dcterms:modified xsi:type="dcterms:W3CDTF">2023-09-07T02:18:17Z</dcterms:modified>
</cp:coreProperties>
</file>