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<sst xmlns="http://schemas.openxmlformats.org/spreadsheetml/2006/main" count="222" uniqueCount="45">
  <si>
    <t>FY 2023 Apportionment</t>
  </si>
  <si>
    <t>Funds provided by Public Law 116-136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</si>
  <si>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</si>
  <si>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</si>
  <si>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</si>
  <si>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</si>
  <si>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</si>
  <si>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</si>
  <si>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</si>
  <si>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</si>
  <si>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</si>
  <si>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</si>
  <si>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</si>
  <si>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</si>
  <si>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</si>
  <si>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Operations and Support, ICE (024-55-0540)</t>
  </si>
  <si>
    <t>Treas Account: Operations and Support</t>
  </si>
  <si>
    <t>TAFS: 70-0540 2020/2024</t>
  </si>
  <si>
    <t>0540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</si>
  <si>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</si>
  <si>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</si>
  <si>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</si>
  <si>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</si>
  <si>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</si>
  <si>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</si>
  <si>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</si>
  <si>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</si>
  <si>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</si>
  <si>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Antic recov of prior year unpd/pd obl</t>
  </si>
  <si>
    <t>Total budgetary resources avail (disc. and mand.)</t>
  </si>
  <si>
    <t>CARES Act-Proviso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</si>
  <si>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</si>
  <si>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</si>
  <si>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</si>
  <si>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</si>
  <si>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</si>
  <si>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</si>
  <si>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</si>
  <si>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</si>
  <si>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</si>
  <si>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</si>
  <si>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2022-12-08 05:28 PM</t>
  </si>
  <si>
    <t xml:space="preserve">TAF(s) Included: </t>
  </si>
  <si>
    <t xml:space="preserve">70-0540 2020\2024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</si>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</sst>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70</v>
      </c>
      <c r="B14" s="1">
        <v>2020</v>
      </c>
      <c r="C14" s="1">
        <v>2024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1</v>
      </c>
      <c r="I14" s="5" t="s">
        <v>20</v>
      </c>
      <c r="J14" s="8"/>
      <c r="K14" s="6" t="s">
        <v>44</v>
      </c>
    </row>
    <row r="15" spans="1:11" x14ac:dyDescent="0.2">
      <c r="A15" s="1">
        <v>70</v>
      </c>
      <c r="B15" s="1">
        <v>2020</v>
      </c>
      <c r="C15" s="1">
        <v>2024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70</v>
      </c>
      <c r="B16" s="1">
        <v>2020</v>
      </c>
      <c r="C16" s="1">
        <v>2024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70</v>
      </c>
      <c r="B17" s="1">
        <v>2020</v>
      </c>
      <c r="C17" s="1">
        <v>2024</v>
      </c>
      <c r="D17" s="1" t="s">
        <v>18</v>
      </c>
      <c r="E17" s="1" t="s">
        <v>44</v>
      </c>
      <c r="F17" s="1" t="s">
        <v>44</v>
      </c>
      <c r="G17" s="4">
        <v>1000</v>
      </c>
      <c r="H17" s="5" t="s">
        <v>26</v>
      </c>
      <c r="I17" s="5" t="s">
        <v>27</v>
      </c>
      <c r="J17" s="8">
        <v>5</v>
      </c>
      <c r="K17" s="6" t="s">
        <v>44</v>
      </c>
    </row>
    <row r="18" spans="1:11" x14ac:dyDescent="0.2">
      <c r="A18" s="1">
        <v>70</v>
      </c>
      <c r="B18" s="1">
        <v>2020</v>
      </c>
      <c r="C18" s="1">
        <v>2024</v>
      </c>
      <c r="D18" s="1" t="s">
        <v>18</v>
      </c>
      <c r="E18" s="1" t="s">
        <v>44</v>
      </c>
      <c r="F18" s="1" t="s">
        <v>44</v>
      </c>
      <c r="G18" s="4">
        <v>1061</v>
      </c>
      <c r="H18" s="5" t="s">
        <v>44</v>
      </c>
      <c r="I18" s="5" t="s">
        <v>28</v>
      </c>
      <c r="J18" s="8">
        <v>2911200</v>
      </c>
      <c r="K18" s="6" t="s">
        <v>44</v>
      </c>
    </row>
    <row r="19" spans="1:11" x14ac:dyDescent="0.2">
      <c r="A19" s="10">
        <v>70</v>
      </c>
      <c r="B19" s="10">
        <v>2020</v>
      </c>
      <c r="C19" s="10">
        <v>2024</v>
      </c>
      <c r="D19" s="10" t="s">
        <v>18</v>
      </c>
      <c r="E19" s="10" t="s">
        <v>44</v>
      </c>
      <c r="F19" s="10" t="s">
        <v>44</v>
      </c>
      <c r="G19" s="11">
        <v>1920</v>
      </c>
      <c r="H19" s="11" t="s">
        <v>44</v>
      </c>
      <c r="I19" s="11" t="s">
        <v>29</v>
      </c>
      <c r="J19" s="12">
        <f>SUM(J17:J18)</f>
        <v>2911205</v>
      </c>
      <c r="K19" s="13" t="s">
        <v>44</v>
      </c>
    </row>
    <row r="20" spans="1:11" x14ac:dyDescent="0.2">
      <c r="A20" s="1">
        <v>70</v>
      </c>
      <c r="B20" s="1">
        <v>2020</v>
      </c>
      <c r="C20" s="1">
        <v>2024</v>
      </c>
      <c r="D20" s="1" t="s">
        <v>18</v>
      </c>
      <c r="E20" s="1" t="s">
        <v>44</v>
      </c>
      <c r="F20" s="1" t="s">
        <v>44</v>
      </c>
      <c r="G20" s="4">
        <v>6013</v>
      </c>
      <c r="H20" s="5" t="s">
        <v>44</v>
      </c>
      <c r="I20" s="5" t="s">
        <v>30</v>
      </c>
      <c r="J20" s="8">
        <v>2911205</v>
      </c>
      <c r="K20" s="6" t="s">
        <v>44</v>
      </c>
    </row>
    <row r="21" spans="1:11" x14ac:dyDescent="0.2">
      <c r="A21" s="10">
        <v>70</v>
      </c>
      <c r="B21" s="10">
        <v>2020</v>
      </c>
      <c r="C21" s="10">
        <v>2024</v>
      </c>
      <c r="D21" s="10" t="s">
        <v>18</v>
      </c>
      <c r="E21" s="10" t="s">
        <v>44</v>
      </c>
      <c r="F21" s="10" t="s">
        <v>44</v>
      </c>
      <c r="G21" s="11">
        <v>6190</v>
      </c>
      <c r="H21" s="11" t="s">
        <v>44</v>
      </c>
      <c r="I21" s="11" t="s">
        <v>31</v>
      </c>
      <c r="J21" s="12">
        <f>IF(SUM(J17:J18)=SUM(J20:J20),SUM(J20:J20), "ERROR: Line 1920 &lt;&gt; Line 6190")</f>
        <v>2911205</v>
      </c>
      <c r="K21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2022-12-08T17:28:48Z</dcterms:created>
  <dcterms:modified xsi:type="dcterms:W3CDTF">2022-12-08T22:28:49Z</dcterms:modified>
</cp:coreProperties>
</file>