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<sst xmlns="http://schemas.openxmlformats.org/spreadsheetml/2006/main" count="316" uniqueCount="64">
  <si>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</si>
  <si>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</si>
  <si>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</si>
  <si>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</si>
  <si>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</si>
  <si>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</si>
  <si>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</si>
  <si>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</si>
  <si>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</si>
  <si>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</si>
  <si>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</si>
  <si>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</si>
  <si>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</si>
  <si>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</si>
  <si>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</si>
  <si>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</si>
  <si>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</si>
  <si>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/X</t>
  </si>
  <si>
    <t>X</t>
  </si>
  <si>
    <t>0510</t>
  </si>
  <si>
    <t>IterNo</t>
  </si>
  <si>
    <t>Last Approved Apportionment: 2023-02-12</t>
  </si>
  <si>
    <t>RptCat</t>
  </si>
  <si>
    <t>NO</t>
  </si>
  <si>
    <t>Reporting Categories:</t>
  </si>
  <si>
    <t>AdjAut</t>
  </si>
  <si>
    <t>Adjustment Authority provided</t>
  </si>
  <si>
    <t>A</t>
  </si>
  <si>
    <t>Unob Bal: Brought forward, Oct 1</t>
  </si>
  <si>
    <t>Unob Bal:  Transferred to other accounts</t>
  </si>
  <si>
    <t>B2</t>
  </si>
  <si>
    <t>Unob Bal: Recov of prior year unpaid obligations</t>
  </si>
  <si>
    <t>Unob Bal: Antic recov of prior year unpd/pd obl</t>
  </si>
  <si>
    <t>B4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</si>
  <si>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</si>
  <si>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</si>
  <si>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</si>
  <si>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</si>
  <si>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B3</t>
  </si>
  <si>
    <t>Category A -- 1st quarter</t>
  </si>
  <si>
    <t>Category A -- 2nd quarter</t>
  </si>
  <si>
    <t>Category A -- 3rd Quarter</t>
  </si>
  <si>
    <t>Category A -- 4th Quarter</t>
  </si>
  <si>
    <t>Category B -- Nat'l Bio Agro-Defense Facility (NBAF)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</si>
  <si>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</si>
  <si>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</si>
  <si>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</si>
  <si>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</si>
  <si>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</si>
  <si>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P.L. 117-328, Div. F, Title V, Sec. 503(c), the Department intends to transfer $72,665.61 from FLETC TAFS 70 X 0510 for SWB Emerging Requirements and Operational Shortfalls.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</si>
  <si>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</si>
  <si>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</t>
  </si>
  <si>
    <t xml:space="preserve">B4 </t>
  </si>
  <si>
    <t>Line 1061 does not match June 2023 SF-133; additional anticipated recoveries authority requested for an NBAF-related FY23 Acct Period 11 deobligation.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</si>
  <si>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</si>
  <si>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</si>
  <si>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</si>
  <si>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</si>
  <si>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</si>
  <si>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</si>
  <si>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03:25 PM</t>
  </si>
  <si>
    <t xml:space="preserve">TAF(s) Included: </t>
  </si>
  <si>
    <t xml:space="preserve">70-0510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</si>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</sst>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3</v>
      </c>
      <c r="I14" s="5" t="s">
        <v>21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23</v>
      </c>
      <c r="I16" s="5" t="s">
        <v>26</v>
      </c>
      <c r="J16" s="8"/>
      <c r="K16" s="6" t="s">
        <v>63</v>
      </c>
    </row>
    <row r="17" spans="1:11" x14ac:dyDescent="0.2">
      <c r="A17" s="1">
        <v>70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16257938</v>
      </c>
      <c r="K17" s="6" t="s">
        <v>63</v>
      </c>
    </row>
    <row r="18" spans="1:11" x14ac:dyDescent="0.2">
      <c r="A18" s="1">
        <v>70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1010</v>
      </c>
      <c r="H18" s="5" t="s">
        <v>63</v>
      </c>
      <c r="I18" s="5" t="s">
        <v>29</v>
      </c>
      <c r="J18" s="8">
        <v>-72666</v>
      </c>
      <c r="K18" s="6" t="s">
        <v>30</v>
      </c>
    </row>
    <row r="19" spans="1:11" x14ac:dyDescent="0.2">
      <c r="A19" s="1">
        <v>70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1021</v>
      </c>
      <c r="H19" s="5" t="s">
        <v>63</v>
      </c>
      <c r="I19" s="5" t="s">
        <v>31</v>
      </c>
      <c r="J19" s="8">
        <v>1600819</v>
      </c>
      <c r="K19" s="6" t="s">
        <v>63</v>
      </c>
    </row>
    <row r="20" spans="1:11" x14ac:dyDescent="0.2">
      <c r="A20" s="1">
        <v>70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1061</v>
      </c>
      <c r="H20" s="5" t="s">
        <v>63</v>
      </c>
      <c r="I20" s="5" t="s">
        <v>32</v>
      </c>
      <c r="J20" s="8">
        <v>13899181</v>
      </c>
      <c r="K20" s="6" t="s">
        <v>33</v>
      </c>
    </row>
    <row r="21" spans="1:11" x14ac:dyDescent="0.2">
      <c r="A21" s="1">
        <v>70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1700</v>
      </c>
      <c r="H21" s="5" t="s">
        <v>63</v>
      </c>
      <c r="I21" s="5" t="s">
        <v>34</v>
      </c>
      <c r="J21" s="8">
        <v>3635559</v>
      </c>
      <c r="K21" s="6" t="s">
        <v>63</v>
      </c>
    </row>
    <row r="22" spans="1:11" x14ac:dyDescent="0.2">
      <c r="A22" s="1">
        <v>70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1701</v>
      </c>
      <c r="H22" s="5" t="s">
        <v>63</v>
      </c>
      <c r="I22" s="5" t="s">
        <v>35</v>
      </c>
      <c r="J22" s="8">
        <v>-3635559</v>
      </c>
      <c r="K22" s="6" t="s">
        <v>63</v>
      </c>
    </row>
    <row r="23" spans="1:11" x14ac:dyDescent="0.2">
      <c r="A23" s="1">
        <v>70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1740</v>
      </c>
      <c r="H23" s="5" t="s">
        <v>63</v>
      </c>
      <c r="I23" s="5" t="s">
        <v>36</v>
      </c>
      <c r="J23" s="8">
        <v>10000000</v>
      </c>
      <c r="K23" s="6" t="s">
        <v>63</v>
      </c>
    </row>
    <row r="24" spans="1:11" x14ac:dyDescent="0.2">
      <c r="A24" s="10">
        <v>70</v>
      </c>
      <c r="B24" s="10" t="s">
        <v>63</v>
      </c>
      <c r="C24" s="10" t="s">
        <v>18</v>
      </c>
      <c r="D24" s="10" t="s">
        <v>19</v>
      </c>
      <c r="E24" s="10" t="s">
        <v>63</v>
      </c>
      <c r="F24" s="10" t="s">
        <v>63</v>
      </c>
      <c r="G24" s="11">
        <v>1920</v>
      </c>
      <c r="H24" s="11" t="s">
        <v>63</v>
      </c>
      <c r="I24" s="11" t="s">
        <v>37</v>
      </c>
      <c r="J24" s="12">
        <f>SUM(J17:J23)</f>
        <v>41685272</v>
      </c>
      <c r="K24" s="13" t="s">
        <v>38</v>
      </c>
    </row>
    <row r="25" spans="1:11" x14ac:dyDescent="0.2">
      <c r="A25" s="1">
        <v>70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6001</v>
      </c>
      <c r="H25" s="5" t="s">
        <v>63</v>
      </c>
      <c r="I25" s="5" t="s">
        <v>39</v>
      </c>
      <c r="J25" s="8">
        <v>10572666</v>
      </c>
      <c r="K25" s="6" t="s">
        <v>63</v>
      </c>
    </row>
    <row r="26" spans="1:11" x14ac:dyDescent="0.2">
      <c r="A26" s="1">
        <v>70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6002</v>
      </c>
      <c r="H26" s="5" t="s">
        <v>63</v>
      </c>
      <c r="I26" s="5" t="s">
        <v>40</v>
      </c>
      <c r="J26" s="8">
        <v>7316362</v>
      </c>
      <c r="K26" s="6" t="s">
        <v>63</v>
      </c>
    </row>
    <row r="27" spans="1:11" x14ac:dyDescent="0.2">
      <c r="A27" s="1">
        <v>70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6003</v>
      </c>
      <c r="H27" s="5" t="s">
        <v>63</v>
      </c>
      <c r="I27" s="5" t="s">
        <v>41</v>
      </c>
      <c r="J27" s="8"/>
      <c r="K27" s="6" t="s">
        <v>63</v>
      </c>
    </row>
    <row r="28" spans="1:11" x14ac:dyDescent="0.2">
      <c r="A28" s="1">
        <v>70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6004</v>
      </c>
      <c r="H28" s="5" t="s">
        <v>63</v>
      </c>
      <c r="I28" s="5" t="s">
        <v>42</v>
      </c>
      <c r="J28" s="8">
        <v>-72666</v>
      </c>
      <c r="K28" s="6" t="s">
        <v>63</v>
      </c>
    </row>
    <row r="29" spans="1:11" x14ac:dyDescent="0.2">
      <c r="A29" s="1">
        <v>70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6011</v>
      </c>
      <c r="H29" s="5" t="s">
        <v>63</v>
      </c>
      <c r="I29" s="5" t="s">
        <v>43</v>
      </c>
      <c r="J29" s="8">
        <v>23868910</v>
      </c>
      <c r="K29" s="6" t="s">
        <v>63</v>
      </c>
    </row>
    <row r="30" spans="1:11" x14ac:dyDescent="0.2">
      <c r="A30" s="10">
        <v>70</v>
      </c>
      <c r="B30" s="10" t="s">
        <v>63</v>
      </c>
      <c r="C30" s="10" t="s">
        <v>18</v>
      </c>
      <c r="D30" s="10" t="s">
        <v>19</v>
      </c>
      <c r="E30" s="10" t="s">
        <v>63</v>
      </c>
      <c r="F30" s="10" t="s">
        <v>63</v>
      </c>
      <c r="G30" s="11">
        <v>6190</v>
      </c>
      <c r="H30" s="11" t="s">
        <v>63</v>
      </c>
      <c r="I30" s="11" t="s">
        <v>44</v>
      </c>
      <c r="J30" s="12">
        <f>IF(SUM(J17:J23)=SUM(J25:J29),SUM(J25:J29), "ERROR: Line 1920 &lt;&gt; Line 6190")</f>
        <v>41685272</v>
      </c>
      <c r="K30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47</v>
      </c>
    </row>
    <row r="10" spans="1:2" x14ac:dyDescent="0.2">
      <c r="A10" s="1" t="s">
        <v>63</v>
      </c>
      <c r="B10" s="9" t="s">
        <v>63</v>
      </c>
    </row>
    <row r="11" spans="1:2" ht="25.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ht="25.5" x14ac:dyDescent="0.2">
      <c r="A13" s="14" t="s">
        <v>52</v>
      </c>
      <c r="B13" s="15" t="s">
        <v>53</v>
      </c>
    </row>
    <row r="14" spans="1:2" x14ac:dyDescent="0.2">
      <c r="A14" s="1" t="s">
        <v>63</v>
      </c>
      <c r="B14" s="9" t="s">
        <v>63</v>
      </c>
    </row>
    <row r="15" spans="1:2" x14ac:dyDescent="0.2">
      <c r="A15" s="20" t="s">
        <v>54</v>
      </c>
      <c r="B15" s="19" t="s">
        <v>63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2023-09-14T15:25:26Z</dcterms:created>
  <dcterms:modified xsi:type="dcterms:W3CDTF">2023-09-14T19:25:26Z</dcterms:modified>
</cp:coreProperties>
</file>