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29" i="1"/>
</calcChain>
</file>

<file path=xl/sharedStrings.xml><?xml version="1.0" encoding="utf-8"?>
<sst xmlns="http://schemas.openxmlformats.org/spreadsheetml/2006/main" count="376" uniqueCount="89">
  <si>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</si>
  <si>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</si>
  <si>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</si>
  <si>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</si>
  <si>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</si>
  <si>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</si>
  <si>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</si>
  <si>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</si>
  <si>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</si>
  <si>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</si>
  <si>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</si>
  <si>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</si>
  <si>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</si>
  <si>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</si>
  <si>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Federal Emergency Management Agency</t>
  </si>
  <si>
    <t>Account: Disaster Relief Fund (024-70-0702)</t>
  </si>
  <si>
    <t>TAFS: 70-0702 /X</t>
  </si>
  <si>
    <t>X</t>
  </si>
  <si>
    <t>0702</t>
  </si>
  <si>
    <t>IterNo</t>
  </si>
  <si>
    <t>Last Approved Apportionment: 2023-06-13</t>
  </si>
  <si>
    <t>RptCat</t>
  </si>
  <si>
    <t>NO</t>
  </si>
  <si>
    <t>Reporting Categories</t>
  </si>
  <si>
    <t>AdjAut</t>
  </si>
  <si>
    <t>Adjustment Authority provided</t>
  </si>
  <si>
    <t>A</t>
  </si>
  <si>
    <t>Unob Bal: Brought forward, Oct 1</t>
  </si>
  <si>
    <t>Unob Bal: Transferred from other accounts</t>
  </si>
  <si>
    <t>B7, B10</t>
  </si>
  <si>
    <t>Unob Bal: Recov of prior year unpaid obligations</t>
  </si>
  <si>
    <t>Unob Bal: Recov of prior year paid obligations</t>
  </si>
  <si>
    <t>Unob Bal: Antic nonexpenditure transfers (net)</t>
  </si>
  <si>
    <t>B1</t>
  </si>
  <si>
    <t>Unob Bal: Antic recov of prior year unpd/pd obl</t>
  </si>
  <si>
    <t>BA: Disc: Appropriation</t>
  </si>
  <si>
    <t>B9</t>
  </si>
  <si>
    <t>BA: Disc: Approps transferred to other accounts</t>
  </si>
  <si>
    <t>B6, B8</t>
  </si>
  <si>
    <t>BA: Disc: Advance appropriation</t>
  </si>
  <si>
    <t>B2</t>
  </si>
  <si>
    <t>BA: Disc: Adv approps trans to other accounts</t>
  </si>
  <si>
    <t>B3</t>
  </si>
  <si>
    <t>BA: Disc: Spending auth: Collected</t>
  </si>
  <si>
    <t>BA: Disc: Spending auth: Chng uncoll pymts Fed src</t>
  </si>
  <si>
    <t>BA: Disc: Spending auth:Antic colls, reimbs, other</t>
  </si>
  <si>
    <t>Total budgetary resources avail (disc. and mand.)</t>
  </si>
  <si>
    <t>Category B - Disaster Relief</t>
  </si>
  <si>
    <t>Category B - Disaster Relief - Base</t>
  </si>
  <si>
    <t>Category B - Disaster Readiness Support</t>
  </si>
  <si>
    <t>Category B - Pre-Disaster Mitigation (BRIC)</t>
  </si>
  <si>
    <t>Category B - Disaster Facilities</t>
  </si>
  <si>
    <t>Apportioned in FY 2024 (BRIC)</t>
  </si>
  <si>
    <t>A1</t>
  </si>
  <si>
    <t>Total budgetary resources available</t>
  </si>
  <si>
    <t>A2</t>
  </si>
  <si>
    <t>OMB Footnotes</t>
  </si>
  <si>
    <t>Footnotes for Apportioned Amounts</t>
  </si>
  <si>
    <t xml:space="preserve">A1 </t>
  </si>
  <si>
    <t>If a programmatic need arises in FY 2023 for the obligation of funds currently apportioned in Category C, the agency may reallocate the Category C amounts to the applicable Category B lines without further action by OMB. OMB shall be notified of such action no more than ten business days after such reallocation.[Rationale: Footnote signifies that this TAFS has received or may receive an automatic apportionment.]</t>
  </si>
  <si>
    <t xml:space="preserve">A2 </t>
  </si>
  <si>
    <t>Consistent with the authority provided by section 203(i) of the Robert T. Stafford Disaster Relief and Emergency Assistance Act, Public Law 93-288, as amended (42 U.S.C. 5133(i)), of the amounts apportioned, no more than $2.8 billion may be set aside as a result of COVID-19 major disaster declarations. This limitation applies to all planned obligations on a cumulative basis for this program and shall be reflected as such in all Congressional reports. This set aside may be increased upon a reapportionment if necessary. [Rationale: Footnote specifies the purpose(s) for which the funds are available to be obligated.]</t>
  </si>
  <si>
    <t>Footnotes for Budgetary Resources</t>
  </si>
  <si>
    <t xml:space="preserve">B1 </t>
  </si>
  <si>
    <t>$260.2 Million anticipated transfers from DRF Majors to DADLP as part of the Additional Supplemental Appropriations Act for Disaster Relief requirements Act of 2017 (PL 115-72 Title I) and FY 2021 DHS Appropriations Act, Coronavirus Response and Relief Supplemental Appropriations Act, 2021 (P.L. 116-260) and Modification administration cost (P.L. 117-43); and  $10.0 Million anticipated transfers  from DRF Base to USAID for Compact Aid Agreement in the event of a declared disaster.</t>
  </si>
  <si>
    <t>B10</t>
  </si>
  <si>
    <t>Pursuant to PL 117-328 Division F. Title V. Sec 503(c) FEMA is recieving $144,928,269 from their Disaster Assistance Direct Loan Program (70 X 0703) to FEMA's Base Disaster Relief fund (70 X 0702).</t>
  </si>
  <si>
    <t xml:space="preserve">B2 </t>
  </si>
  <si>
    <t>Per  P.L. 117-58, Infrastructure Investment and Jobs Act, Disaster relief Fund $200,000,000, to remain available until expended, shall be made available for fiscal year 2023.  pursuant to section 203(i) of the Robert T. Stafford Disaster Relief and Emergency Assistance Act (42 U.S.C.5133), for grants pursuant to such section:</t>
  </si>
  <si>
    <t xml:space="preserve">B3 </t>
  </si>
  <si>
    <t>$500 Thousand transfer to OIG pursuant to P.L. 117-58, Infrastructure Investment and Jobs Act.   Pursuant to section 4112(a) of H. Con. Res. 71 (115th Congress), the concurrent resolution on the budget for fiscal year 
2018, and to section 251(b) of the Balanced Budget and Emergency Deficit Control Act of 1985.</t>
  </si>
  <si>
    <t xml:space="preserve">B6 </t>
  </si>
  <si>
    <t>PL 117-80, SEC. 136. Notwithstanding sections 101, 104, and 106, to carry out the Hermit's Peak/Calf Canyon Fire Assistance Act, there is appropriated $2,500,000,000, to remain available until expended, to the Department of Homeland Security for ''Federal Emergency Management Agency--Hermit's Peak/Calf Canyon Fire Assistance Account'', which shall be derived by transfer from amounts made available under the heading ''Federal Emergency Management Agency--Disaster Relief Fund'' in title VI of division B of the Coronavirus Aid, Relief, and Economic Security Act (Public Law 116-136), of which $1,000,000 shall be transferred to ''Office of the Inspector General--Operations and Support'' for oversight of activities authorized by the Hermit's Peak/Calf Canyon Fire</t>
  </si>
  <si>
    <t xml:space="preserve">B7 </t>
  </si>
  <si>
    <t>Returned funds previously transferred to USAID for excess administrative costs (P.L. 117-43) $258,103</t>
  </si>
  <si>
    <t xml:space="preserve">B8 </t>
  </si>
  <si>
    <t>P.L. 117-328, $5 billion supplement, of which $13 million shall be transferred to the Office of the Inspector General.  Pursuant to the Robert T. Stafford Disaster Relief and Emergency Assistance Act (42 U.S.C. 5121 et seq.), of which $13,000,000 shall be transferred to ''Office of the Inspector General--Operations and Support'' for audits and investigations of activities funded under this heading.</t>
  </si>
  <si>
    <t xml:space="preserve">B9 </t>
  </si>
  <si>
    <t>Pursuant to P.L. 117-328, Consolidated Appropriations Act 2023, $19.945 billion enacted and $5 billion supplemental.</t>
  </si>
  <si>
    <t>End of File</t>
  </si>
  <si>
    <t>OMB Approved this apportionment request using
the web-based apportionment system</t>
  </si>
  <si>
    <t>Mark Affixed By:</t>
  </si>
  <si>
    <t>/s/ signature</t>
  </si>
  <si>
    <t xml:space="preserve">for Deputy Asso Director for Transportation, Homeland, Justice and Service Programs                                                                                                                     </t>
  </si>
  <si>
    <t>Signed On:</t>
  </si>
  <si>
    <t>2023-08-24 01:09 PM</t>
  </si>
  <si>
    <t xml:space="preserve">TAF(s) Included: </t>
  </si>
  <si>
    <t xml:space="preserve">70-0702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</si>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</sst>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88</v>
      </c>
      <c r="B1" s="1" t="s">
        <v>88</v>
      </c>
      <c r="C1" s="1" t="s">
        <v>88</v>
      </c>
      <c r="D1" s="1" t="s">
        <v>88</v>
      </c>
      <c r="E1" s="1" t="s">
        <v>88</v>
      </c>
      <c r="F1" s="1" t="s">
        <v>88</v>
      </c>
      <c r="G1" s="1" t="s">
        <v>88</v>
      </c>
      <c r="H1" s="1" t="s">
        <v>88</v>
      </c>
      <c r="I1" s="1" t="s">
        <v>88</v>
      </c>
      <c r="J1" s="1"/>
      <c r="K1" s="1" t="s">
        <v>88</v>
      </c>
    </row>
    <row r="2" spans="1:11" x14ac:dyDescent="0.2">
      <c r="A2" s="19" t="s">
        <v>0</v>
      </c>
      <c r="B2" s="19" t="s">
        <v>88</v>
      </c>
      <c r="C2" s="19" t="s">
        <v>88</v>
      </c>
      <c r="D2" s="19" t="s">
        <v>88</v>
      </c>
      <c r="E2" s="19" t="s">
        <v>88</v>
      </c>
      <c r="F2" s="19" t="s">
        <v>88</v>
      </c>
      <c r="G2" s="19" t="s">
        <v>88</v>
      </c>
      <c r="H2" s="19" t="s">
        <v>88</v>
      </c>
      <c r="I2" s="19" t="s">
        <v>88</v>
      </c>
      <c r="J2" s="19"/>
      <c r="K2" s="19" t="s">
        <v>88</v>
      </c>
    </row>
    <row r="3" spans="1:11" x14ac:dyDescent="0.2">
      <c r="A3" s="19" t="s">
        <v>1</v>
      </c>
      <c r="B3" s="19" t="s">
        <v>88</v>
      </c>
      <c r="C3" s="19" t="s">
        <v>88</v>
      </c>
      <c r="D3" s="19" t="s">
        <v>88</v>
      </c>
      <c r="E3" s="19" t="s">
        <v>88</v>
      </c>
      <c r="F3" s="19" t="s">
        <v>88</v>
      </c>
      <c r="G3" s="19" t="s">
        <v>88</v>
      </c>
      <c r="H3" s="19" t="s">
        <v>88</v>
      </c>
      <c r="I3" s="19" t="s">
        <v>88</v>
      </c>
      <c r="J3" s="19"/>
      <c r="K3" s="19" t="s">
        <v>88</v>
      </c>
    </row>
    <row r="4" spans="1:11" x14ac:dyDescent="0.2">
      <c r="A4" s="1" t="s">
        <v>88</v>
      </c>
      <c r="B4" s="1" t="s">
        <v>88</v>
      </c>
      <c r="C4" s="1" t="s">
        <v>88</v>
      </c>
      <c r="D4" s="1" t="s">
        <v>88</v>
      </c>
      <c r="E4" s="1" t="s">
        <v>88</v>
      </c>
      <c r="F4" s="1" t="s">
        <v>88</v>
      </c>
      <c r="G4" s="1" t="s">
        <v>88</v>
      </c>
      <c r="H4" s="1" t="s">
        <v>88</v>
      </c>
      <c r="I4" s="1" t="s">
        <v>88</v>
      </c>
      <c r="J4" s="1"/>
      <c r="K4" s="1" t="s">
        <v>88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88</v>
      </c>
      <c r="B6" s="1" t="s">
        <v>88</v>
      </c>
      <c r="C6" s="1" t="s">
        <v>88</v>
      </c>
      <c r="D6" s="1" t="s">
        <v>88</v>
      </c>
      <c r="E6" s="1" t="s">
        <v>88</v>
      </c>
      <c r="F6" s="1" t="s">
        <v>88</v>
      </c>
      <c r="G6" s="4" t="s">
        <v>88</v>
      </c>
      <c r="H6" s="5" t="s">
        <v>88</v>
      </c>
      <c r="I6" s="5" t="s">
        <v>88</v>
      </c>
      <c r="J6" s="8"/>
      <c r="K6" s="6" t="s">
        <v>88</v>
      </c>
    </row>
    <row r="7" spans="1:11" x14ac:dyDescent="0.2">
      <c r="A7" s="1" t="s">
        <v>88</v>
      </c>
      <c r="B7" s="1" t="s">
        <v>88</v>
      </c>
      <c r="C7" s="1" t="s">
        <v>88</v>
      </c>
      <c r="D7" s="1" t="s">
        <v>88</v>
      </c>
      <c r="E7" s="1" t="s">
        <v>88</v>
      </c>
      <c r="F7" s="1" t="s">
        <v>88</v>
      </c>
      <c r="G7" s="4" t="s">
        <v>88</v>
      </c>
      <c r="H7" s="5" t="s">
        <v>88</v>
      </c>
      <c r="I7" s="5" t="s">
        <v>88</v>
      </c>
      <c r="J7" s="8"/>
      <c r="K7" s="6" t="s">
        <v>88</v>
      </c>
    </row>
    <row r="8" spans="1:11" x14ac:dyDescent="0.2">
      <c r="A8" s="1" t="s">
        <v>88</v>
      </c>
      <c r="B8" s="1" t="s">
        <v>88</v>
      </c>
      <c r="C8" s="1" t="s">
        <v>88</v>
      </c>
      <c r="D8" s="1" t="s">
        <v>88</v>
      </c>
      <c r="E8" s="1" t="s">
        <v>88</v>
      </c>
      <c r="F8" s="1" t="s">
        <v>88</v>
      </c>
      <c r="G8" s="4" t="s">
        <v>88</v>
      </c>
      <c r="H8" s="5" t="s">
        <v>88</v>
      </c>
      <c r="I8" s="7" t="s">
        <v>13</v>
      </c>
      <c r="J8" s="8"/>
      <c r="K8" s="6" t="s">
        <v>88</v>
      </c>
    </row>
    <row r="9" spans="1:11" x14ac:dyDescent="0.2">
      <c r="A9" s="1" t="s">
        <v>88</v>
      </c>
      <c r="B9" s="1" t="s">
        <v>88</v>
      </c>
      <c r="C9" s="1" t="s">
        <v>88</v>
      </c>
      <c r="D9" s="1" t="s">
        <v>88</v>
      </c>
      <c r="E9" s="1" t="s">
        <v>88</v>
      </c>
      <c r="F9" s="1" t="s">
        <v>88</v>
      </c>
      <c r="G9" s="4" t="s">
        <v>88</v>
      </c>
      <c r="H9" s="5" t="s">
        <v>88</v>
      </c>
      <c r="I9" s="7" t="s">
        <v>14</v>
      </c>
      <c r="J9" s="8"/>
      <c r="K9" s="6" t="s">
        <v>88</v>
      </c>
    </row>
    <row r="10" spans="1:11" x14ac:dyDescent="0.2">
      <c r="A10" s="1" t="s">
        <v>88</v>
      </c>
      <c r="B10" s="1" t="s">
        <v>88</v>
      </c>
      <c r="C10" s="1" t="s">
        <v>88</v>
      </c>
      <c r="D10" s="1" t="s">
        <v>88</v>
      </c>
      <c r="E10" s="1" t="s">
        <v>88</v>
      </c>
      <c r="F10" s="1" t="s">
        <v>88</v>
      </c>
      <c r="G10" s="4" t="s">
        <v>88</v>
      </c>
      <c r="H10" s="5" t="s">
        <v>88</v>
      </c>
      <c r="I10" s="7" t="s">
        <v>15</v>
      </c>
      <c r="J10" s="8"/>
      <c r="K10" s="6" t="s">
        <v>88</v>
      </c>
    </row>
    <row r="11" spans="1:11" x14ac:dyDescent="0.2">
      <c r="A11" s="1" t="s">
        <v>88</v>
      </c>
      <c r="B11" s="1" t="s">
        <v>88</v>
      </c>
      <c r="C11" s="1" t="s">
        <v>88</v>
      </c>
      <c r="D11" s="1" t="s">
        <v>88</v>
      </c>
      <c r="E11" s="1" t="s">
        <v>88</v>
      </c>
      <c r="F11" s="1" t="s">
        <v>88</v>
      </c>
      <c r="G11" s="4" t="s">
        <v>88</v>
      </c>
      <c r="H11" s="5" t="s">
        <v>88</v>
      </c>
      <c r="I11" s="7" t="s">
        <v>16</v>
      </c>
      <c r="J11" s="8"/>
      <c r="K11" s="6" t="s">
        <v>88</v>
      </c>
    </row>
    <row r="12" spans="1:11" x14ac:dyDescent="0.2">
      <c r="A12" s="1" t="s">
        <v>88</v>
      </c>
      <c r="B12" s="1" t="s">
        <v>88</v>
      </c>
      <c r="C12" s="1" t="s">
        <v>88</v>
      </c>
      <c r="D12" s="1" t="s">
        <v>88</v>
      </c>
      <c r="E12" s="1" t="s">
        <v>88</v>
      </c>
      <c r="F12" s="1" t="s">
        <v>88</v>
      </c>
      <c r="G12" s="4" t="s">
        <v>88</v>
      </c>
      <c r="H12" s="5" t="s">
        <v>88</v>
      </c>
      <c r="I12" s="5" t="s">
        <v>88</v>
      </c>
      <c r="J12" s="8"/>
      <c r="K12" s="6" t="s">
        <v>88</v>
      </c>
    </row>
    <row r="13" spans="1:11" x14ac:dyDescent="0.2">
      <c r="A13" s="1">
        <v>70</v>
      </c>
      <c r="B13" s="1" t="s">
        <v>88</v>
      </c>
      <c r="C13" s="1" t="s">
        <v>17</v>
      </c>
      <c r="D13" s="1" t="s">
        <v>18</v>
      </c>
      <c r="E13" s="1" t="s">
        <v>88</v>
      </c>
      <c r="F13" s="1" t="s">
        <v>88</v>
      </c>
      <c r="G13" s="4" t="s">
        <v>19</v>
      </c>
      <c r="H13" s="5">
        <v>6</v>
      </c>
      <c r="I13" s="5" t="s">
        <v>20</v>
      </c>
      <c r="J13" s="8"/>
      <c r="K13" s="6" t="s">
        <v>88</v>
      </c>
    </row>
    <row r="14" spans="1:11" x14ac:dyDescent="0.2">
      <c r="A14" s="1">
        <v>70</v>
      </c>
      <c r="B14" s="1" t="s">
        <v>88</v>
      </c>
      <c r="C14" s="1" t="s">
        <v>17</v>
      </c>
      <c r="D14" s="1" t="s">
        <v>18</v>
      </c>
      <c r="E14" s="1" t="s">
        <v>88</v>
      </c>
      <c r="F14" s="1" t="s">
        <v>88</v>
      </c>
      <c r="G14" s="4" t="s">
        <v>21</v>
      </c>
      <c r="H14" s="5" t="s">
        <v>22</v>
      </c>
      <c r="I14" s="5" t="s">
        <v>23</v>
      </c>
      <c r="J14" s="8"/>
      <c r="K14" s="6" t="s">
        <v>88</v>
      </c>
    </row>
    <row r="15" spans="1:11" x14ac:dyDescent="0.2">
      <c r="A15" s="1">
        <v>70</v>
      </c>
      <c r="B15" s="1" t="s">
        <v>88</v>
      </c>
      <c r="C15" s="1" t="s">
        <v>17</v>
      </c>
      <c r="D15" s="1" t="s">
        <v>18</v>
      </c>
      <c r="E15" s="1" t="s">
        <v>88</v>
      </c>
      <c r="F15" s="1" t="s">
        <v>88</v>
      </c>
      <c r="G15" s="4" t="s">
        <v>24</v>
      </c>
      <c r="H15" s="5" t="s">
        <v>22</v>
      </c>
      <c r="I15" s="5" t="s">
        <v>25</v>
      </c>
      <c r="J15" s="8"/>
      <c r="K15" s="6" t="s">
        <v>88</v>
      </c>
    </row>
    <row r="16" spans="1:11" x14ac:dyDescent="0.2">
      <c r="A16" s="1">
        <v>70</v>
      </c>
      <c r="B16" s="1" t="s">
        <v>88</v>
      </c>
      <c r="C16" s="1" t="s">
        <v>17</v>
      </c>
      <c r="D16" s="1" t="s">
        <v>18</v>
      </c>
      <c r="E16" s="1" t="s">
        <v>88</v>
      </c>
      <c r="F16" s="1" t="s">
        <v>88</v>
      </c>
      <c r="G16" s="4">
        <v>1000</v>
      </c>
      <c r="H16" s="5" t="s">
        <v>26</v>
      </c>
      <c r="I16" s="5" t="s">
        <v>27</v>
      </c>
      <c r="J16" s="8">
        <v>12695612729</v>
      </c>
      <c r="K16" s="6" t="s">
        <v>88</v>
      </c>
    </row>
    <row r="17" spans="1:11" ht="25.5" x14ac:dyDescent="0.2">
      <c r="A17" s="1">
        <v>70</v>
      </c>
      <c r="B17" s="1" t="s">
        <v>88</v>
      </c>
      <c r="C17" s="1" t="s">
        <v>17</v>
      </c>
      <c r="D17" s="1" t="s">
        <v>18</v>
      </c>
      <c r="E17" s="1" t="s">
        <v>88</v>
      </c>
      <c r="F17" s="1" t="s">
        <v>88</v>
      </c>
      <c r="G17" s="4">
        <v>1011</v>
      </c>
      <c r="H17" s="5" t="s">
        <v>88</v>
      </c>
      <c r="I17" s="5" t="s">
        <v>28</v>
      </c>
      <c r="J17" s="8">
        <v>145186372</v>
      </c>
      <c r="K17" s="6" t="s">
        <v>29</v>
      </c>
    </row>
    <row r="18" spans="1:11" x14ac:dyDescent="0.2">
      <c r="A18" s="1">
        <v>70</v>
      </c>
      <c r="B18" s="1" t="s">
        <v>88</v>
      </c>
      <c r="C18" s="1" t="s">
        <v>17</v>
      </c>
      <c r="D18" s="1" t="s">
        <v>18</v>
      </c>
      <c r="E18" s="1" t="s">
        <v>88</v>
      </c>
      <c r="F18" s="1" t="s">
        <v>88</v>
      </c>
      <c r="G18" s="4">
        <v>1021</v>
      </c>
      <c r="H18" s="5" t="s">
        <v>88</v>
      </c>
      <c r="I18" s="5" t="s">
        <v>30</v>
      </c>
      <c r="J18" s="8">
        <v>3859429035</v>
      </c>
      <c r="K18" s="6" t="s">
        <v>88</v>
      </c>
    </row>
    <row r="19" spans="1:11" x14ac:dyDescent="0.2">
      <c r="A19" s="1">
        <v>70</v>
      </c>
      <c r="B19" s="1" t="s">
        <v>88</v>
      </c>
      <c r="C19" s="1" t="s">
        <v>17</v>
      </c>
      <c r="D19" s="1" t="s">
        <v>18</v>
      </c>
      <c r="E19" s="1" t="s">
        <v>88</v>
      </c>
      <c r="F19" s="1" t="s">
        <v>88</v>
      </c>
      <c r="G19" s="4">
        <v>1033</v>
      </c>
      <c r="H19" s="5" t="s">
        <v>88</v>
      </c>
      <c r="I19" s="5" t="s">
        <v>31</v>
      </c>
      <c r="J19" s="8">
        <v>46383946</v>
      </c>
      <c r="K19" s="6" t="s">
        <v>88</v>
      </c>
    </row>
    <row r="20" spans="1:11" x14ac:dyDescent="0.2">
      <c r="A20" s="1">
        <v>70</v>
      </c>
      <c r="B20" s="1" t="s">
        <v>88</v>
      </c>
      <c r="C20" s="1" t="s">
        <v>17</v>
      </c>
      <c r="D20" s="1" t="s">
        <v>18</v>
      </c>
      <c r="E20" s="1" t="s">
        <v>88</v>
      </c>
      <c r="F20" s="1" t="s">
        <v>88</v>
      </c>
      <c r="G20" s="4">
        <v>1060</v>
      </c>
      <c r="H20" s="5" t="s">
        <v>88</v>
      </c>
      <c r="I20" s="5" t="s">
        <v>32</v>
      </c>
      <c r="J20" s="8">
        <v>-270212349</v>
      </c>
      <c r="K20" s="6" t="s">
        <v>33</v>
      </c>
    </row>
    <row r="21" spans="1:11" x14ac:dyDescent="0.2">
      <c r="A21" s="1">
        <v>70</v>
      </c>
      <c r="B21" s="1" t="s">
        <v>88</v>
      </c>
      <c r="C21" s="1" t="s">
        <v>17</v>
      </c>
      <c r="D21" s="1" t="s">
        <v>18</v>
      </c>
      <c r="E21" s="1" t="s">
        <v>88</v>
      </c>
      <c r="F21" s="1" t="s">
        <v>88</v>
      </c>
      <c r="G21" s="4">
        <v>1061</v>
      </c>
      <c r="H21" s="5" t="s">
        <v>88</v>
      </c>
      <c r="I21" s="5" t="s">
        <v>34</v>
      </c>
      <c r="J21" s="8">
        <v>1094187019</v>
      </c>
      <c r="K21" s="6" t="s">
        <v>88</v>
      </c>
    </row>
    <row r="22" spans="1:11" x14ac:dyDescent="0.2">
      <c r="A22" s="1">
        <v>70</v>
      </c>
      <c r="B22" s="1" t="s">
        <v>88</v>
      </c>
      <c r="C22" s="1" t="s">
        <v>17</v>
      </c>
      <c r="D22" s="1" t="s">
        <v>18</v>
      </c>
      <c r="E22" s="1" t="s">
        <v>88</v>
      </c>
      <c r="F22" s="1" t="s">
        <v>88</v>
      </c>
      <c r="G22" s="4">
        <v>1100</v>
      </c>
      <c r="H22" s="5" t="s">
        <v>88</v>
      </c>
      <c r="I22" s="5" t="s">
        <v>35</v>
      </c>
      <c r="J22" s="8">
        <v>24945000000</v>
      </c>
      <c r="K22" s="6" t="s">
        <v>36</v>
      </c>
    </row>
    <row r="23" spans="1:11" ht="25.5" x14ac:dyDescent="0.2">
      <c r="A23" s="1">
        <v>70</v>
      </c>
      <c r="B23" s="1" t="s">
        <v>88</v>
      </c>
      <c r="C23" s="1" t="s">
        <v>17</v>
      </c>
      <c r="D23" s="1" t="s">
        <v>18</v>
      </c>
      <c r="E23" s="1" t="s">
        <v>88</v>
      </c>
      <c r="F23" s="1" t="s">
        <v>88</v>
      </c>
      <c r="G23" s="4">
        <v>1120</v>
      </c>
      <c r="H23" s="5" t="s">
        <v>88</v>
      </c>
      <c r="I23" s="5" t="s">
        <v>37</v>
      </c>
      <c r="J23" s="8">
        <v>-2513000000</v>
      </c>
      <c r="K23" s="6" t="s">
        <v>38</v>
      </c>
    </row>
    <row r="24" spans="1:11" x14ac:dyDescent="0.2">
      <c r="A24" s="1">
        <v>70</v>
      </c>
      <c r="B24" s="1" t="s">
        <v>88</v>
      </c>
      <c r="C24" s="1" t="s">
        <v>17</v>
      </c>
      <c r="D24" s="1" t="s">
        <v>18</v>
      </c>
      <c r="E24" s="1" t="s">
        <v>88</v>
      </c>
      <c r="F24" s="1" t="s">
        <v>88</v>
      </c>
      <c r="G24" s="4">
        <v>1170</v>
      </c>
      <c r="H24" s="5" t="s">
        <v>88</v>
      </c>
      <c r="I24" s="5" t="s">
        <v>39</v>
      </c>
      <c r="J24" s="8">
        <v>200000000</v>
      </c>
      <c r="K24" s="6" t="s">
        <v>40</v>
      </c>
    </row>
    <row r="25" spans="1:11" x14ac:dyDescent="0.2">
      <c r="A25" s="1">
        <v>70</v>
      </c>
      <c r="B25" s="1" t="s">
        <v>88</v>
      </c>
      <c r="C25" s="1" t="s">
        <v>17</v>
      </c>
      <c r="D25" s="1" t="s">
        <v>18</v>
      </c>
      <c r="E25" s="1" t="s">
        <v>88</v>
      </c>
      <c r="F25" s="1" t="s">
        <v>88</v>
      </c>
      <c r="G25" s="4">
        <v>1172</v>
      </c>
      <c r="H25" s="5" t="s">
        <v>88</v>
      </c>
      <c r="I25" s="5" t="s">
        <v>41</v>
      </c>
      <c r="J25" s="8">
        <v>-500000</v>
      </c>
      <c r="K25" s="6" t="s">
        <v>42</v>
      </c>
    </row>
    <row r="26" spans="1:11" x14ac:dyDescent="0.2">
      <c r="A26" s="1">
        <v>70</v>
      </c>
      <c r="B26" s="1" t="s">
        <v>88</v>
      </c>
      <c r="C26" s="1" t="s">
        <v>17</v>
      </c>
      <c r="D26" s="1" t="s">
        <v>18</v>
      </c>
      <c r="E26" s="1" t="s">
        <v>88</v>
      </c>
      <c r="F26" s="1" t="s">
        <v>88</v>
      </c>
      <c r="G26" s="4">
        <v>1700</v>
      </c>
      <c r="H26" s="5" t="s">
        <v>88</v>
      </c>
      <c r="I26" s="5" t="s">
        <v>43</v>
      </c>
      <c r="J26" s="8">
        <v>762595</v>
      </c>
      <c r="K26" s="6" t="s">
        <v>88</v>
      </c>
    </row>
    <row r="27" spans="1:11" x14ac:dyDescent="0.2">
      <c r="A27" s="1">
        <v>70</v>
      </c>
      <c r="B27" s="1" t="s">
        <v>88</v>
      </c>
      <c r="C27" s="1" t="s">
        <v>17</v>
      </c>
      <c r="D27" s="1" t="s">
        <v>18</v>
      </c>
      <c r="E27" s="1" t="s">
        <v>88</v>
      </c>
      <c r="F27" s="1" t="s">
        <v>88</v>
      </c>
      <c r="G27" s="4">
        <v>1701</v>
      </c>
      <c r="H27" s="5" t="s">
        <v>88</v>
      </c>
      <c r="I27" s="5" t="s">
        <v>44</v>
      </c>
      <c r="J27" s="8">
        <v>-22579</v>
      </c>
      <c r="K27" s="6" t="s">
        <v>88</v>
      </c>
    </row>
    <row r="28" spans="1:11" x14ac:dyDescent="0.2">
      <c r="A28" s="1">
        <v>70</v>
      </c>
      <c r="B28" s="1" t="s">
        <v>88</v>
      </c>
      <c r="C28" s="1" t="s">
        <v>17</v>
      </c>
      <c r="D28" s="1" t="s">
        <v>18</v>
      </c>
      <c r="E28" s="1" t="s">
        <v>88</v>
      </c>
      <c r="F28" s="1" t="s">
        <v>88</v>
      </c>
      <c r="G28" s="4">
        <v>1740</v>
      </c>
      <c r="H28" s="5" t="s">
        <v>88</v>
      </c>
      <c r="I28" s="5" t="s">
        <v>45</v>
      </c>
      <c r="J28" s="8">
        <v>259984</v>
      </c>
      <c r="K28" s="6" t="s">
        <v>88</v>
      </c>
    </row>
    <row r="29" spans="1:11" x14ac:dyDescent="0.2">
      <c r="A29" s="10">
        <v>70</v>
      </c>
      <c r="B29" s="10" t="s">
        <v>88</v>
      </c>
      <c r="C29" s="10" t="s">
        <v>17</v>
      </c>
      <c r="D29" s="10" t="s">
        <v>18</v>
      </c>
      <c r="E29" s="10" t="s">
        <v>88</v>
      </c>
      <c r="F29" s="10" t="s">
        <v>88</v>
      </c>
      <c r="G29" s="11">
        <v>1920</v>
      </c>
      <c r="H29" s="11" t="s">
        <v>88</v>
      </c>
      <c r="I29" s="11" t="s">
        <v>46</v>
      </c>
      <c r="J29" s="12">
        <f>SUM(J16:J28)</f>
        <v>40203086752</v>
      </c>
      <c r="K29" s="13" t="s">
        <v>88</v>
      </c>
    </row>
    <row r="30" spans="1:11" x14ac:dyDescent="0.2">
      <c r="A30" s="1">
        <v>70</v>
      </c>
      <c r="B30" s="1" t="s">
        <v>88</v>
      </c>
      <c r="C30" s="1" t="s">
        <v>17</v>
      </c>
      <c r="D30" s="1" t="s">
        <v>18</v>
      </c>
      <c r="E30" s="1" t="s">
        <v>88</v>
      </c>
      <c r="F30" s="1" t="s">
        <v>88</v>
      </c>
      <c r="G30" s="4">
        <v>6011</v>
      </c>
      <c r="H30" s="5" t="s">
        <v>88</v>
      </c>
      <c r="I30" s="5" t="s">
        <v>47</v>
      </c>
      <c r="J30" s="8">
        <v>34107146964</v>
      </c>
      <c r="K30" s="6" t="s">
        <v>88</v>
      </c>
    </row>
    <row r="31" spans="1:11" x14ac:dyDescent="0.2">
      <c r="A31" s="1">
        <v>70</v>
      </c>
      <c r="B31" s="1" t="s">
        <v>88</v>
      </c>
      <c r="C31" s="1" t="s">
        <v>17</v>
      </c>
      <c r="D31" s="1" t="s">
        <v>18</v>
      </c>
      <c r="E31" s="1" t="s">
        <v>88</v>
      </c>
      <c r="F31" s="1" t="s">
        <v>88</v>
      </c>
      <c r="G31" s="4">
        <v>6012</v>
      </c>
      <c r="H31" s="5" t="s">
        <v>88</v>
      </c>
      <c r="I31" s="5" t="s">
        <v>48</v>
      </c>
      <c r="J31" s="8">
        <v>913493090</v>
      </c>
      <c r="K31" s="6" t="s">
        <v>88</v>
      </c>
    </row>
    <row r="32" spans="1:11" x14ac:dyDescent="0.2">
      <c r="A32" s="1">
        <v>70</v>
      </c>
      <c r="B32" s="1" t="s">
        <v>88</v>
      </c>
      <c r="C32" s="1" t="s">
        <v>17</v>
      </c>
      <c r="D32" s="1" t="s">
        <v>18</v>
      </c>
      <c r="E32" s="1" t="s">
        <v>88</v>
      </c>
      <c r="F32" s="1" t="s">
        <v>88</v>
      </c>
      <c r="G32" s="4">
        <v>6013</v>
      </c>
      <c r="H32" s="5" t="s">
        <v>88</v>
      </c>
      <c r="I32" s="5" t="s">
        <v>49</v>
      </c>
      <c r="J32" s="8">
        <v>381650232</v>
      </c>
      <c r="K32" s="6" t="s">
        <v>88</v>
      </c>
    </row>
    <row r="33" spans="1:11" x14ac:dyDescent="0.2">
      <c r="A33" s="1">
        <v>70</v>
      </c>
      <c r="B33" s="1" t="s">
        <v>88</v>
      </c>
      <c r="C33" s="1" t="s">
        <v>17</v>
      </c>
      <c r="D33" s="1" t="s">
        <v>18</v>
      </c>
      <c r="E33" s="1" t="s">
        <v>88</v>
      </c>
      <c r="F33" s="1" t="s">
        <v>88</v>
      </c>
      <c r="G33" s="4">
        <v>6014</v>
      </c>
      <c r="H33" s="5" t="s">
        <v>88</v>
      </c>
      <c r="I33" s="5" t="s">
        <v>50</v>
      </c>
      <c r="J33" s="8">
        <v>620113319</v>
      </c>
      <c r="K33" s="6" t="s">
        <v>88</v>
      </c>
    </row>
    <row r="34" spans="1:11" x14ac:dyDescent="0.2">
      <c r="A34" s="1">
        <v>70</v>
      </c>
      <c r="B34" s="1" t="s">
        <v>88</v>
      </c>
      <c r="C34" s="1" t="s">
        <v>17</v>
      </c>
      <c r="D34" s="1" t="s">
        <v>18</v>
      </c>
      <c r="E34" s="1" t="s">
        <v>88</v>
      </c>
      <c r="F34" s="1" t="s">
        <v>88</v>
      </c>
      <c r="G34" s="4">
        <v>6015</v>
      </c>
      <c r="H34" s="5" t="s">
        <v>88</v>
      </c>
      <c r="I34" s="5" t="s">
        <v>51</v>
      </c>
      <c r="J34" s="8">
        <v>155321480</v>
      </c>
      <c r="K34" s="6" t="s">
        <v>88</v>
      </c>
    </row>
    <row r="35" spans="1:11" x14ac:dyDescent="0.2">
      <c r="A35" s="1">
        <v>70</v>
      </c>
      <c r="B35" s="1" t="s">
        <v>88</v>
      </c>
      <c r="C35" s="1" t="s">
        <v>17</v>
      </c>
      <c r="D35" s="1" t="s">
        <v>18</v>
      </c>
      <c r="E35" s="1" t="s">
        <v>88</v>
      </c>
      <c r="F35" s="1" t="s">
        <v>88</v>
      </c>
      <c r="G35" s="4">
        <v>6170</v>
      </c>
      <c r="H35" s="5" t="s">
        <v>88</v>
      </c>
      <c r="I35" s="5" t="s">
        <v>52</v>
      </c>
      <c r="J35" s="8">
        <v>4025361667</v>
      </c>
      <c r="K35" s="6" t="s">
        <v>53</v>
      </c>
    </row>
    <row r="36" spans="1:11" x14ac:dyDescent="0.2">
      <c r="A36" s="10">
        <v>70</v>
      </c>
      <c r="B36" s="10" t="s">
        <v>88</v>
      </c>
      <c r="C36" s="10" t="s">
        <v>17</v>
      </c>
      <c r="D36" s="10" t="s">
        <v>18</v>
      </c>
      <c r="E36" s="10" t="s">
        <v>88</v>
      </c>
      <c r="F36" s="10" t="s">
        <v>88</v>
      </c>
      <c r="G36" s="11">
        <v>6190</v>
      </c>
      <c r="H36" s="11" t="s">
        <v>88</v>
      </c>
      <c r="I36" s="11" t="s">
        <v>54</v>
      </c>
      <c r="J36" s="12">
        <f>IF(SUM(J16:J28)=SUM(J30:J35),SUM(J30:J35), "ERROR: Line 1920 &lt;&gt; Line 6190")</f>
        <v>40203086752</v>
      </c>
      <c r="K36"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88</v>
      </c>
      <c r="B1" s="9" t="s">
        <v>88</v>
      </c>
    </row>
    <row r="2" spans="1:2" x14ac:dyDescent="0.2">
      <c r="A2" s="1" t="s">
        <v>88</v>
      </c>
      <c r="B2" s="9" t="s">
        <v>0</v>
      </c>
    </row>
    <row r="3" spans="1:2" x14ac:dyDescent="0.2">
      <c r="A3" s="1" t="s">
        <v>88</v>
      </c>
      <c r="B3" s="9" t="s">
        <v>56</v>
      </c>
    </row>
    <row r="4" spans="1:2" x14ac:dyDescent="0.2">
      <c r="A4" s="1" t="s">
        <v>88</v>
      </c>
      <c r="B4" s="9" t="s">
        <v>88</v>
      </c>
    </row>
    <row r="5" spans="1:2" x14ac:dyDescent="0.2">
      <c r="A5" s="1" t="s">
        <v>88</v>
      </c>
      <c r="B5" s="9" t="s">
        <v>88</v>
      </c>
    </row>
    <row r="6" spans="1:2" x14ac:dyDescent="0.2">
      <c r="A6" s="1" t="s">
        <v>88</v>
      </c>
      <c r="B6" s="16" t="s">
        <v>57</v>
      </c>
    </row>
    <row r="7" spans="1:2" x14ac:dyDescent="0.2">
      <c r="A7" s="1" t="s">
        <v>88</v>
      </c>
      <c r="B7" s="9" t="s">
        <v>88</v>
      </c>
    </row>
    <row r="8" spans="1:2" ht="51" x14ac:dyDescent="0.2">
      <c r="A8" s="14" t="s">
        <v>58</v>
      </c>
      <c r="B8" s="15" t="s">
        <v>59</v>
      </c>
    </row>
    <row r="9" spans="1:2" ht="76.5" x14ac:dyDescent="0.2">
      <c r="A9" s="14" t="s">
        <v>60</v>
      </c>
      <c r="B9" s="15" t="s">
        <v>61</v>
      </c>
    </row>
    <row r="10" spans="1:2" x14ac:dyDescent="0.2">
      <c r="A10" s="1" t="s">
        <v>88</v>
      </c>
      <c r="B10" s="9" t="s">
        <v>88</v>
      </c>
    </row>
    <row r="11" spans="1:2" x14ac:dyDescent="0.2">
      <c r="A11" s="1" t="s">
        <v>88</v>
      </c>
      <c r="B11" s="16" t="s">
        <v>62</v>
      </c>
    </row>
    <row r="12" spans="1:2" x14ac:dyDescent="0.2">
      <c r="A12" s="1" t="s">
        <v>88</v>
      </c>
      <c r="B12" s="9" t="s">
        <v>88</v>
      </c>
    </row>
    <row r="13" spans="1:2" ht="63.75" x14ac:dyDescent="0.2">
      <c r="A13" s="14" t="s">
        <v>63</v>
      </c>
      <c r="B13" s="15" t="s">
        <v>64</v>
      </c>
    </row>
    <row r="14" spans="1:2" ht="25.5" x14ac:dyDescent="0.2">
      <c r="A14" s="14" t="s">
        <v>65</v>
      </c>
      <c r="B14" s="15" t="s">
        <v>66</v>
      </c>
    </row>
    <row r="15" spans="1:2" ht="38.25" x14ac:dyDescent="0.2">
      <c r="A15" s="14" t="s">
        <v>67</v>
      </c>
      <c r="B15" s="15" t="s">
        <v>68</v>
      </c>
    </row>
    <row r="16" spans="1:2" ht="38.25" x14ac:dyDescent="0.2">
      <c r="A16" s="14" t="s">
        <v>69</v>
      </c>
      <c r="B16" s="15" t="s">
        <v>70</v>
      </c>
    </row>
    <row r="17" spans="1:2" ht="89.25" x14ac:dyDescent="0.2">
      <c r="A17" s="14" t="s">
        <v>71</v>
      </c>
      <c r="B17" s="15" t="s">
        <v>72</v>
      </c>
    </row>
    <row r="18" spans="1:2" x14ac:dyDescent="0.2">
      <c r="A18" s="14" t="s">
        <v>73</v>
      </c>
      <c r="B18" s="15" t="s">
        <v>74</v>
      </c>
    </row>
    <row r="19" spans="1:2" ht="51" x14ac:dyDescent="0.2">
      <c r="A19" s="14" t="s">
        <v>75</v>
      </c>
      <c r="B19" s="15" t="s">
        <v>76</v>
      </c>
    </row>
    <row r="20" spans="1:2" x14ac:dyDescent="0.2">
      <c r="A20" s="14" t="s">
        <v>77</v>
      </c>
      <c r="B20" s="15" t="s">
        <v>78</v>
      </c>
    </row>
    <row r="21" spans="1:2" x14ac:dyDescent="0.2">
      <c r="A21" s="1" t="s">
        <v>88</v>
      </c>
      <c r="B21" s="9" t="s">
        <v>88</v>
      </c>
    </row>
    <row r="22" spans="1:2" x14ac:dyDescent="0.2">
      <c r="A22" s="20" t="s">
        <v>79</v>
      </c>
      <c r="B22" s="19" t="s">
        <v>88</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80</v>
      </c>
      <c r="B1" s="22"/>
    </row>
    <row r="2" spans="1:2" ht="15" x14ac:dyDescent="0.25">
      <c r="A2" s="17" t="s">
        <v>88</v>
      </c>
      <c r="B2" s="18" t="s">
        <v>88</v>
      </c>
    </row>
    <row r="3" spans="1:2" ht="15" x14ac:dyDescent="0.25">
      <c r="A3" s="17" t="s">
        <v>88</v>
      </c>
      <c r="B3" s="18" t="s">
        <v>88</v>
      </c>
    </row>
    <row r="4" spans="1:2" ht="15" x14ac:dyDescent="0.25">
      <c r="A4" s="17" t="s">
        <v>81</v>
      </c>
      <c r="B4" s="18" t="s">
        <v>82</v>
      </c>
    </row>
    <row r="5" spans="1:2" ht="15" x14ac:dyDescent="0.25">
      <c r="A5" s="17" t="s">
        <v>88</v>
      </c>
      <c r="B5" s="18" t="s">
        <v>83</v>
      </c>
    </row>
    <row r="6" spans="1:2" ht="15" x14ac:dyDescent="0.25">
      <c r="A6" s="17" t="s">
        <v>88</v>
      </c>
      <c r="B6" s="18" t="s">
        <v>88</v>
      </c>
    </row>
    <row r="7" spans="1:2" ht="15" x14ac:dyDescent="0.25">
      <c r="A7" s="17" t="s">
        <v>84</v>
      </c>
      <c r="B7" s="18" t="s">
        <v>85</v>
      </c>
    </row>
    <row r="8" spans="1:2" ht="15" x14ac:dyDescent="0.25">
      <c r="A8" s="17" t="s">
        <v>88</v>
      </c>
      <c r="B8" s="18" t="s">
        <v>88</v>
      </c>
    </row>
    <row r="9" spans="1:2" ht="15" x14ac:dyDescent="0.25">
      <c r="A9" s="17" t="s">
        <v>86</v>
      </c>
      <c r="B9" s="18" t="s">
        <v>87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2023-08-24T13:10:11Z</dcterms:created>
  <dcterms:modified xsi:type="dcterms:W3CDTF">2023-08-24T17:10:11Z</dcterms:modified>
</cp:coreProperties>
</file>