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8" i="1"/>
</calcChain>
</file>

<file path=xl/sharedStrings.xml><?xml version="1.0" encoding="utf-8"?>
<sst xmlns="http://schemas.openxmlformats.org/spreadsheetml/2006/main" count="246" uniqueCount="54">
  <si>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</si>
  <si>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</si>
  <si>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</si>
  <si>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</si>
  <si>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</si>
  <si>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</si>
  <si>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</si>
  <si>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</si>
  <si>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</si>
  <si>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</si>
  <si>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</si>
  <si>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</si>
  <si>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</si>
  <si>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</si>
  <si>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</si>
  <si>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Federal Assistance, FEMA (024-70-0413)</t>
  </si>
  <si>
    <t>TAFS: 70-0413 2023/2024</t>
  </si>
  <si>
    <t>0413</t>
  </si>
  <si>
    <t>IterNo</t>
  </si>
  <si>
    <t>Last Approved Apportionment: 2023-01-11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</si>
  <si>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</si>
  <si>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</si>
  <si>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</si>
  <si>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</si>
  <si>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</si>
  <si>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</si>
  <si>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</si>
  <si>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B1</t>
  </si>
  <si>
    <t>Total budgetary resources avail (disc. and mand.)</t>
  </si>
  <si>
    <t>Category A -- 1st quarter</t>
  </si>
  <si>
    <t>Category A -- 2nd quarter</t>
  </si>
  <si>
    <t>Category B - Extraordinary Law Enforcement Costs</t>
  </si>
  <si>
    <t>Category B - Emergency Food &amp; Shelter</t>
  </si>
  <si>
    <t>Category B - Emergency Operations Grant - Vermilion Safe Room</t>
  </si>
  <si>
    <t>Apportioned in FY 2024- Cat C - AFG and SAFER Grants</t>
  </si>
  <si>
    <t>A1</t>
  </si>
  <si>
    <t>Total budgetary resources available</t>
  </si>
  <si>
    <t>OMB Footnotes</t>
  </si>
  <si>
    <t>Footnotes for Apportioned Amounts</t>
  </si>
  <si>
    <t xml:space="preserve">A1 </t>
  </si>
  <si>
    <t>If a programmatic need arises in FY 2023 for the obligation of funds currently apportioned in Category C, the agency may reallocate the Category C amounts to the applicable Category B lines without further action by OMB.  OMB shall be notified of such action no more than ten business days after such reallocation. [Rationale: Footnote signifies that this TAFS has received or may receive an automatic apportionment.]</t>
  </si>
  <si>
    <t>Footnotes for Budgetary Resources</t>
  </si>
  <si>
    <t xml:space="preserve">B1 </t>
  </si>
  <si>
    <t>$40,000,000 transferred from DHS - Office of Secretary of which $20,000,000 shall be targeted violence and terrorism prevention grants and of which $20,000,000 shall be for the Alternatives to Detention Case Management pilot program.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</si>
  <si>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</si>
  <si>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</si>
  <si>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</si>
  <si>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</si>
  <si>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</si>
  <si>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</si>
  <si>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09:53 PM</t>
  </si>
  <si>
    <t xml:space="preserve">TAF(s) Included: </t>
  </si>
  <si>
    <t xml:space="preserve">70-0413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</si>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</sst>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70</v>
      </c>
      <c r="B13" s="1">
        <v>2023</v>
      </c>
      <c r="C13" s="1">
        <v>2024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2</v>
      </c>
      <c r="I13" s="5" t="s">
        <v>19</v>
      </c>
      <c r="J13" s="8"/>
      <c r="K13" s="6" t="s">
        <v>53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17</v>
      </c>
      <c r="E16" s="1" t="s">
        <v>53</v>
      </c>
      <c r="F16" s="1" t="s">
        <v>53</v>
      </c>
      <c r="G16" s="4">
        <v>1100</v>
      </c>
      <c r="H16" s="5" t="s">
        <v>53</v>
      </c>
      <c r="I16" s="5" t="s">
        <v>25</v>
      </c>
      <c r="J16" s="8">
        <v>856000000</v>
      </c>
      <c r="K16" s="6" t="s">
        <v>53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17</v>
      </c>
      <c r="E17" s="1" t="s">
        <v>53</v>
      </c>
      <c r="F17" s="1" t="s">
        <v>53</v>
      </c>
      <c r="G17" s="4">
        <v>1151</v>
      </c>
      <c r="H17" s="5" t="s">
        <v>53</v>
      </c>
      <c r="I17" s="5" t="s">
        <v>26</v>
      </c>
      <c r="J17" s="8">
        <v>40000000</v>
      </c>
      <c r="K17" s="6" t="s">
        <v>27</v>
      </c>
    </row>
    <row r="18" spans="1:11" x14ac:dyDescent="0.2">
      <c r="A18" s="10">
        <v>70</v>
      </c>
      <c r="B18" s="10">
        <v>2023</v>
      </c>
      <c r="C18" s="10">
        <v>2024</v>
      </c>
      <c r="D18" s="10" t="s">
        <v>17</v>
      </c>
      <c r="E18" s="10" t="s">
        <v>53</v>
      </c>
      <c r="F18" s="10" t="s">
        <v>53</v>
      </c>
      <c r="G18" s="11">
        <v>1920</v>
      </c>
      <c r="H18" s="11" t="s">
        <v>53</v>
      </c>
      <c r="I18" s="11" t="s">
        <v>28</v>
      </c>
      <c r="J18" s="12">
        <f>SUM(J16:J17)</f>
        <v>896000000</v>
      </c>
      <c r="K18" s="13" t="s">
        <v>53</v>
      </c>
    </row>
    <row r="19" spans="1:11" x14ac:dyDescent="0.2">
      <c r="A19" s="1">
        <v>70</v>
      </c>
      <c r="B19" s="1">
        <v>2023</v>
      </c>
      <c r="C19" s="1">
        <v>2024</v>
      </c>
      <c r="D19" s="1" t="s">
        <v>17</v>
      </c>
      <c r="E19" s="1" t="s">
        <v>53</v>
      </c>
      <c r="F19" s="1" t="s">
        <v>53</v>
      </c>
      <c r="G19" s="4">
        <v>6001</v>
      </c>
      <c r="H19" s="5" t="s">
        <v>53</v>
      </c>
      <c r="I19" s="5" t="s">
        <v>29</v>
      </c>
      <c r="J19" s="8">
        <v>180316200</v>
      </c>
      <c r="K19" s="6" t="s">
        <v>53</v>
      </c>
    </row>
    <row r="20" spans="1:11" x14ac:dyDescent="0.2">
      <c r="A20" s="1">
        <v>70</v>
      </c>
      <c r="B20" s="1">
        <v>2023</v>
      </c>
      <c r="C20" s="1">
        <v>2024</v>
      </c>
      <c r="D20" s="1" t="s">
        <v>17</v>
      </c>
      <c r="E20" s="1" t="s">
        <v>53</v>
      </c>
      <c r="F20" s="1" t="s">
        <v>53</v>
      </c>
      <c r="G20" s="4">
        <v>6002</v>
      </c>
      <c r="H20" s="5" t="s">
        <v>53</v>
      </c>
      <c r="I20" s="5" t="s">
        <v>30</v>
      </c>
      <c r="J20" s="8">
        <v>99445060</v>
      </c>
      <c r="K20" s="6" t="s">
        <v>53</v>
      </c>
    </row>
    <row r="21" spans="1:11" x14ac:dyDescent="0.2">
      <c r="A21" s="1">
        <v>70</v>
      </c>
      <c r="B21" s="1">
        <v>2023</v>
      </c>
      <c r="C21" s="1">
        <v>2024</v>
      </c>
      <c r="D21" s="1" t="s">
        <v>17</v>
      </c>
      <c r="E21" s="1" t="s">
        <v>53</v>
      </c>
      <c r="F21" s="1" t="s">
        <v>53</v>
      </c>
      <c r="G21" s="4">
        <v>6011</v>
      </c>
      <c r="H21" s="5" t="s">
        <v>53</v>
      </c>
      <c r="I21" s="5" t="s">
        <v>31</v>
      </c>
      <c r="J21" s="8">
        <v>3000000</v>
      </c>
      <c r="K21" s="6" t="s">
        <v>53</v>
      </c>
    </row>
    <row r="22" spans="1:11" x14ac:dyDescent="0.2">
      <c r="A22" s="1">
        <v>70</v>
      </c>
      <c r="B22" s="1">
        <v>2023</v>
      </c>
      <c r="C22" s="1">
        <v>2024</v>
      </c>
      <c r="D22" s="1" t="s">
        <v>17</v>
      </c>
      <c r="E22" s="1" t="s">
        <v>53</v>
      </c>
      <c r="F22" s="1" t="s">
        <v>53</v>
      </c>
      <c r="G22" s="4">
        <v>6012</v>
      </c>
      <c r="H22" s="5" t="s">
        <v>53</v>
      </c>
      <c r="I22" s="5" t="s">
        <v>32</v>
      </c>
      <c r="J22" s="8">
        <v>130000000</v>
      </c>
      <c r="K22" s="6" t="s">
        <v>53</v>
      </c>
    </row>
    <row r="23" spans="1:11" x14ac:dyDescent="0.2">
      <c r="A23" s="1">
        <v>70</v>
      </c>
      <c r="B23" s="1">
        <v>2023</v>
      </c>
      <c r="C23" s="1">
        <v>2024</v>
      </c>
      <c r="D23" s="1" t="s">
        <v>17</v>
      </c>
      <c r="E23" s="1" t="s">
        <v>53</v>
      </c>
      <c r="F23" s="1" t="s">
        <v>53</v>
      </c>
      <c r="G23" s="4">
        <v>6013</v>
      </c>
      <c r="H23" s="5" t="s">
        <v>53</v>
      </c>
      <c r="I23" s="5" t="s">
        <v>33</v>
      </c>
      <c r="J23" s="8">
        <v>3000000</v>
      </c>
      <c r="K23" s="6" t="s">
        <v>53</v>
      </c>
    </row>
    <row r="24" spans="1:11" x14ac:dyDescent="0.2">
      <c r="A24" s="1">
        <v>70</v>
      </c>
      <c r="B24" s="1">
        <v>2023</v>
      </c>
      <c r="C24" s="1">
        <v>2024</v>
      </c>
      <c r="D24" s="1" t="s">
        <v>17</v>
      </c>
      <c r="E24" s="1" t="s">
        <v>53</v>
      </c>
      <c r="F24" s="1" t="s">
        <v>53</v>
      </c>
      <c r="G24" s="4">
        <v>6170</v>
      </c>
      <c r="H24" s="5" t="s">
        <v>53</v>
      </c>
      <c r="I24" s="5" t="s">
        <v>34</v>
      </c>
      <c r="J24" s="8">
        <v>480238740</v>
      </c>
      <c r="K24" s="6" t="s">
        <v>35</v>
      </c>
    </row>
    <row r="25" spans="1:11" x14ac:dyDescent="0.2">
      <c r="A25" s="10">
        <v>70</v>
      </c>
      <c r="B25" s="10">
        <v>2023</v>
      </c>
      <c r="C25" s="10">
        <v>2024</v>
      </c>
      <c r="D25" s="10" t="s">
        <v>17</v>
      </c>
      <c r="E25" s="10" t="s">
        <v>53</v>
      </c>
      <c r="F25" s="10" t="s">
        <v>53</v>
      </c>
      <c r="G25" s="11">
        <v>6190</v>
      </c>
      <c r="H25" s="11" t="s">
        <v>53</v>
      </c>
      <c r="I25" s="11" t="s">
        <v>36</v>
      </c>
      <c r="J25" s="12">
        <f>IF(SUM(J16:J17)=SUM(J19:J24),SUM(J19:J24), "ERROR: Line 1920 &lt;&gt; Line 6190")</f>
        <v>896000000</v>
      </c>
      <c r="K25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ht="51" x14ac:dyDescent="0.2">
      <c r="A8" s="14" t="s">
        <v>39</v>
      </c>
      <c r="B8" s="15" t="s">
        <v>40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41</v>
      </c>
    </row>
    <row r="11" spans="1:2" x14ac:dyDescent="0.2">
      <c r="A11" s="1" t="s">
        <v>53</v>
      </c>
      <c r="B11" s="9" t="s">
        <v>53</v>
      </c>
    </row>
    <row r="12" spans="1:2" ht="25.5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2023-02-12T21:53:23Z</dcterms:created>
  <dcterms:modified xsi:type="dcterms:W3CDTF">2023-02-13T02:53:24Z</dcterms:modified>
</cp:coreProperties>
</file>