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<sst xmlns="http://schemas.openxmlformats.org/spreadsheetml/2006/main" count="268" uniqueCount="58">
  <si>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</si>
  <si>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</si>
  <si>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</si>
  <si>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</si>
  <si>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</si>
  <si>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</si>
  <si>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</si>
  <si>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</si>
  <si>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</si>
  <si>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</si>
  <si>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</si>
  <si>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</si>
  <si>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</si>
  <si>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</si>
  <si>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</si>
  <si>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Operations and Support, CIS (024-30-0300)</t>
  </si>
  <si>
    <t>Treas Account: Operations and Support</t>
  </si>
  <si>
    <t>TAFS: 70-0300 2022/2023</t>
  </si>
  <si>
    <t>0300</t>
  </si>
  <si>
    <t>IterNo</t>
  </si>
  <si>
    <t>Last Approved Apportionment: 2023-03-21</t>
  </si>
  <si>
    <t>RptCat</t>
  </si>
  <si>
    <t>NO</t>
  </si>
  <si>
    <t>Reporting Categories</t>
  </si>
  <si>
    <t>AdjAut</t>
  </si>
  <si>
    <t>Adjustment Authority provided</t>
  </si>
  <si>
    <t>A</t>
  </si>
  <si>
    <t>Actual - Unob Bal: Brought forward, Oct 1</t>
  </si>
  <si>
    <t>Unob Bal: Transferred to other accounts</t>
  </si>
  <si>
    <t>B5</t>
  </si>
  <si>
    <t>Unob Bal: Transfers betw expired\unexpired accts</t>
  </si>
  <si>
    <t>B4</t>
  </si>
  <si>
    <t>Unob Bal: Recov of prior year unpaid obligations</t>
  </si>
  <si>
    <t>Unob Bal: Recov of prior year paid obligations</t>
  </si>
  <si>
    <t>Unob Bal: Antic recov of prior year unpd/pd obl</t>
  </si>
  <si>
    <t>BA: Disc: Unob bal of approps permanently reduced</t>
  </si>
  <si>
    <t>Total budgetary resources avail (disc. and mand.)</t>
  </si>
  <si>
    <t>Category A -- 1st quarter</t>
  </si>
  <si>
    <t>Category A -- 2nd quarter</t>
  </si>
  <si>
    <t>Category A -- 3rd quarter</t>
  </si>
  <si>
    <t>Total budgetary resources available</t>
  </si>
  <si>
    <t>OMB Footnotes</t>
  </si>
  <si>
    <t>Footnotes for Apportioned Amounts</t>
  </si>
  <si>
    <t>Footnotes for Budgetary Resources</t>
  </si>
  <si>
    <t xml:space="preserve">B4 </t>
  </si>
  <si>
    <t>Pursuant to authorities provided in Section 505 of the Department of Homeland Security Appropriations Act, 2022 (P.L. 117-103), the Department intends to use 50 percent of unobligated balances remaining available as of the end of fiscal year 2022, as currently recorded in the financial records.  Citizenship and Immigration Service (CIS): The Department requests to transfer $2.527M from CIS Operations and Support</t>
  </si>
  <si>
    <t xml:space="preserve">B5 </t>
  </si>
  <si>
    <t>Pursuant to Section 503 of the Consolidated Appropriations Act, 2023, PL 117-328, this notification provides Citizenship and Immigration Services (CIS) intent to reprogram/transfer from FY 2022/2023 Operations and Support ($2,527,000) to ICE Transportation and Removal Program (TRP) operational shortfalls.
Source Account: CIS - Operations and Support (70 22/23 0300) = $2,527,000
Use Account: ICE - Operations and Support (70 23 0540)  = $2,527,000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</si>
  <si>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</si>
  <si>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</si>
  <si>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</si>
  <si>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</si>
  <si>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</si>
  <si>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</si>
  <si>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2023-06-28 04:19 PM</t>
  </si>
  <si>
    <t xml:space="preserve">TAF(s) Included: </t>
  </si>
  <si>
    <t xml:space="preserve">70-0300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</si>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</sst>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70</v>
      </c>
      <c r="B14" s="1">
        <v>2022</v>
      </c>
      <c r="C14" s="1">
        <v>2023</v>
      </c>
      <c r="D14" s="1" t="s">
        <v>18</v>
      </c>
      <c r="E14" s="1" t="s">
        <v>57</v>
      </c>
      <c r="F14" s="1" t="s">
        <v>57</v>
      </c>
      <c r="G14" s="4" t="s">
        <v>19</v>
      </c>
      <c r="H14" s="5">
        <v>3</v>
      </c>
      <c r="I14" s="5" t="s">
        <v>20</v>
      </c>
      <c r="J14" s="8"/>
      <c r="K14" s="6" t="s">
        <v>57</v>
      </c>
    </row>
    <row r="15" spans="1:11" x14ac:dyDescent="0.2">
      <c r="A15" s="1">
        <v>70</v>
      </c>
      <c r="B15" s="1">
        <v>2022</v>
      </c>
      <c r="C15" s="1">
        <v>2023</v>
      </c>
      <c r="D15" s="1" t="s">
        <v>18</v>
      </c>
      <c r="E15" s="1" t="s">
        <v>57</v>
      </c>
      <c r="F15" s="1" t="s">
        <v>57</v>
      </c>
      <c r="G15" s="4" t="s">
        <v>21</v>
      </c>
      <c r="H15" s="5" t="s">
        <v>22</v>
      </c>
      <c r="I15" s="5" t="s">
        <v>23</v>
      </c>
      <c r="J15" s="8"/>
      <c r="K15" s="6" t="s">
        <v>57</v>
      </c>
    </row>
    <row r="16" spans="1:11" x14ac:dyDescent="0.2">
      <c r="A16" s="1">
        <v>70</v>
      </c>
      <c r="B16" s="1">
        <v>2022</v>
      </c>
      <c r="C16" s="1">
        <v>2023</v>
      </c>
      <c r="D16" s="1" t="s">
        <v>18</v>
      </c>
      <c r="E16" s="1" t="s">
        <v>57</v>
      </c>
      <c r="F16" s="1" t="s">
        <v>57</v>
      </c>
      <c r="G16" s="4" t="s">
        <v>24</v>
      </c>
      <c r="H16" s="5" t="s">
        <v>22</v>
      </c>
      <c r="I16" s="5" t="s">
        <v>25</v>
      </c>
      <c r="J16" s="8"/>
      <c r="K16" s="6" t="s">
        <v>57</v>
      </c>
    </row>
    <row r="17" spans="1:11" x14ac:dyDescent="0.2">
      <c r="A17" s="1">
        <v>70</v>
      </c>
      <c r="B17" s="1">
        <v>2022</v>
      </c>
      <c r="C17" s="1">
        <v>2023</v>
      </c>
      <c r="D17" s="1" t="s">
        <v>18</v>
      </c>
      <c r="E17" s="1" t="s">
        <v>57</v>
      </c>
      <c r="F17" s="1" t="s">
        <v>57</v>
      </c>
      <c r="G17" s="4">
        <v>1000</v>
      </c>
      <c r="H17" s="5" t="s">
        <v>26</v>
      </c>
      <c r="I17" s="5" t="s">
        <v>27</v>
      </c>
      <c r="J17" s="8">
        <v>47914206</v>
      </c>
      <c r="K17" s="6" t="s">
        <v>57</v>
      </c>
    </row>
    <row r="18" spans="1:11" x14ac:dyDescent="0.2">
      <c r="A18" s="1">
        <v>70</v>
      </c>
      <c r="B18" s="1">
        <v>2022</v>
      </c>
      <c r="C18" s="1">
        <v>2023</v>
      </c>
      <c r="D18" s="1" t="s">
        <v>18</v>
      </c>
      <c r="E18" s="1" t="s">
        <v>57</v>
      </c>
      <c r="F18" s="1" t="s">
        <v>57</v>
      </c>
      <c r="G18" s="4">
        <v>1010</v>
      </c>
      <c r="H18" s="5" t="s">
        <v>57</v>
      </c>
      <c r="I18" s="5" t="s">
        <v>28</v>
      </c>
      <c r="J18" s="8">
        <v>-2527000</v>
      </c>
      <c r="K18" s="6" t="s">
        <v>29</v>
      </c>
    </row>
    <row r="19" spans="1:11" x14ac:dyDescent="0.2">
      <c r="A19" s="1">
        <v>70</v>
      </c>
      <c r="B19" s="1">
        <v>2022</v>
      </c>
      <c r="C19" s="1">
        <v>2023</v>
      </c>
      <c r="D19" s="1" t="s">
        <v>18</v>
      </c>
      <c r="E19" s="1" t="s">
        <v>57</v>
      </c>
      <c r="F19" s="1" t="s">
        <v>57</v>
      </c>
      <c r="G19" s="4">
        <v>1012</v>
      </c>
      <c r="H19" s="5" t="s">
        <v>57</v>
      </c>
      <c r="I19" s="5" t="s">
        <v>30</v>
      </c>
      <c r="J19" s="8">
        <v>5735190</v>
      </c>
      <c r="K19" s="6" t="s">
        <v>31</v>
      </c>
    </row>
    <row r="20" spans="1:11" x14ac:dyDescent="0.2">
      <c r="A20" s="1">
        <v>70</v>
      </c>
      <c r="B20" s="1">
        <v>2022</v>
      </c>
      <c r="C20" s="1">
        <v>2023</v>
      </c>
      <c r="D20" s="1" t="s">
        <v>18</v>
      </c>
      <c r="E20" s="1" t="s">
        <v>57</v>
      </c>
      <c r="F20" s="1" t="s">
        <v>57</v>
      </c>
      <c r="G20" s="4">
        <v>1021</v>
      </c>
      <c r="H20" s="5" t="s">
        <v>57</v>
      </c>
      <c r="I20" s="5" t="s">
        <v>32</v>
      </c>
      <c r="J20" s="8">
        <v>81221</v>
      </c>
      <c r="K20" s="6" t="s">
        <v>57</v>
      </c>
    </row>
    <row r="21" spans="1:11" x14ac:dyDescent="0.2">
      <c r="A21" s="1">
        <v>70</v>
      </c>
      <c r="B21" s="1">
        <v>2022</v>
      </c>
      <c r="C21" s="1">
        <v>2023</v>
      </c>
      <c r="D21" s="1" t="s">
        <v>18</v>
      </c>
      <c r="E21" s="1" t="s">
        <v>57</v>
      </c>
      <c r="F21" s="1" t="s">
        <v>57</v>
      </c>
      <c r="G21" s="4">
        <v>1033</v>
      </c>
      <c r="H21" s="5" t="s">
        <v>57</v>
      </c>
      <c r="I21" s="5" t="s">
        <v>33</v>
      </c>
      <c r="J21" s="8">
        <v>939</v>
      </c>
      <c r="K21" s="6" t="s">
        <v>57</v>
      </c>
    </row>
    <row r="22" spans="1:11" x14ac:dyDescent="0.2">
      <c r="A22" s="1">
        <v>70</v>
      </c>
      <c r="B22" s="1">
        <v>2022</v>
      </c>
      <c r="C22" s="1">
        <v>2023</v>
      </c>
      <c r="D22" s="1" t="s">
        <v>18</v>
      </c>
      <c r="E22" s="1" t="s">
        <v>57</v>
      </c>
      <c r="F22" s="1" t="s">
        <v>57</v>
      </c>
      <c r="G22" s="4">
        <v>1061</v>
      </c>
      <c r="H22" s="5" t="s">
        <v>57</v>
      </c>
      <c r="I22" s="5" t="s">
        <v>34</v>
      </c>
      <c r="J22" s="8">
        <v>917840</v>
      </c>
      <c r="K22" s="6" t="s">
        <v>57</v>
      </c>
    </row>
    <row r="23" spans="1:11" x14ac:dyDescent="0.2">
      <c r="A23" s="1">
        <v>70</v>
      </c>
      <c r="B23" s="1">
        <v>2022</v>
      </c>
      <c r="C23" s="1">
        <v>2023</v>
      </c>
      <c r="D23" s="1" t="s">
        <v>18</v>
      </c>
      <c r="E23" s="1" t="s">
        <v>57</v>
      </c>
      <c r="F23" s="1" t="s">
        <v>57</v>
      </c>
      <c r="G23" s="4">
        <v>1131</v>
      </c>
      <c r="H23" s="5" t="s">
        <v>57</v>
      </c>
      <c r="I23" s="5" t="s">
        <v>35</v>
      </c>
      <c r="J23" s="8">
        <v>-35958190</v>
      </c>
      <c r="K23" s="6" t="s">
        <v>57</v>
      </c>
    </row>
    <row r="24" spans="1:11" x14ac:dyDescent="0.2">
      <c r="A24" s="10">
        <v>70</v>
      </c>
      <c r="B24" s="10">
        <v>2022</v>
      </c>
      <c r="C24" s="10">
        <v>2023</v>
      </c>
      <c r="D24" s="10" t="s">
        <v>18</v>
      </c>
      <c r="E24" s="10" t="s">
        <v>57</v>
      </c>
      <c r="F24" s="10" t="s">
        <v>57</v>
      </c>
      <c r="G24" s="11">
        <v>1920</v>
      </c>
      <c r="H24" s="11" t="s">
        <v>57</v>
      </c>
      <c r="I24" s="11" t="s">
        <v>36</v>
      </c>
      <c r="J24" s="12">
        <f>SUM(J17:J23)</f>
        <v>16164206</v>
      </c>
      <c r="K24" s="13" t="s">
        <v>57</v>
      </c>
    </row>
    <row r="25" spans="1:11" x14ac:dyDescent="0.2">
      <c r="A25" s="1">
        <v>70</v>
      </c>
      <c r="B25" s="1">
        <v>2022</v>
      </c>
      <c r="C25" s="1">
        <v>2023</v>
      </c>
      <c r="D25" s="1" t="s">
        <v>18</v>
      </c>
      <c r="E25" s="1" t="s">
        <v>57</v>
      </c>
      <c r="F25" s="1" t="s">
        <v>57</v>
      </c>
      <c r="G25" s="4">
        <v>6001</v>
      </c>
      <c r="H25" s="5" t="s">
        <v>57</v>
      </c>
      <c r="I25" s="5" t="s">
        <v>37</v>
      </c>
      <c r="J25" s="8">
        <v>50254639</v>
      </c>
      <c r="K25" s="6" t="s">
        <v>57</v>
      </c>
    </row>
    <row r="26" spans="1:11" x14ac:dyDescent="0.2">
      <c r="A26" s="1">
        <v>70</v>
      </c>
      <c r="B26" s="1">
        <v>2022</v>
      </c>
      <c r="C26" s="1">
        <v>2023</v>
      </c>
      <c r="D26" s="1" t="s">
        <v>18</v>
      </c>
      <c r="E26" s="1" t="s">
        <v>57</v>
      </c>
      <c r="F26" s="1" t="s">
        <v>57</v>
      </c>
      <c r="G26" s="4">
        <v>6002</v>
      </c>
      <c r="H26" s="5" t="s">
        <v>57</v>
      </c>
      <c r="I26" s="5" t="s">
        <v>38</v>
      </c>
      <c r="J26" s="8">
        <v>-34090433</v>
      </c>
      <c r="K26" s="6" t="s">
        <v>57</v>
      </c>
    </row>
    <row r="27" spans="1:11" x14ac:dyDescent="0.2">
      <c r="A27" s="1">
        <v>70</v>
      </c>
      <c r="B27" s="1">
        <v>2022</v>
      </c>
      <c r="C27" s="1">
        <v>2023</v>
      </c>
      <c r="D27" s="1" t="s">
        <v>18</v>
      </c>
      <c r="E27" s="1" t="s">
        <v>57</v>
      </c>
      <c r="F27" s="1" t="s">
        <v>57</v>
      </c>
      <c r="G27" s="4">
        <v>6003</v>
      </c>
      <c r="H27" s="5" t="s">
        <v>57</v>
      </c>
      <c r="I27" s="5" t="s">
        <v>39</v>
      </c>
      <c r="J27" s="8"/>
      <c r="K27" s="6" t="s">
        <v>57</v>
      </c>
    </row>
    <row r="28" spans="1:11" x14ac:dyDescent="0.2">
      <c r="A28" s="10">
        <v>70</v>
      </c>
      <c r="B28" s="10">
        <v>2022</v>
      </c>
      <c r="C28" s="10">
        <v>2023</v>
      </c>
      <c r="D28" s="10" t="s">
        <v>18</v>
      </c>
      <c r="E28" s="10" t="s">
        <v>57</v>
      </c>
      <c r="F28" s="10" t="s">
        <v>57</v>
      </c>
      <c r="G28" s="11">
        <v>6190</v>
      </c>
      <c r="H28" s="11" t="s">
        <v>57</v>
      </c>
      <c r="I28" s="11" t="s">
        <v>40</v>
      </c>
      <c r="J28" s="12">
        <f>IF(SUM(J17:J23)=SUM(J25:J27),SUM(J25:J27), "ERROR: Line 1920 &lt;&gt; Line 6190")</f>
        <v>16164206</v>
      </c>
      <c r="K28"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51" x14ac:dyDescent="0.2">
      <c r="A11" s="14" t="s">
        <v>44</v>
      </c>
      <c r="B11" s="15" t="s">
        <v>45</v>
      </c>
    </row>
    <row r="12" spans="1:2" ht="89.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2023-06-28T16:19:17Z</dcterms:created>
  <dcterms:modified xsi:type="dcterms:W3CDTF">2023-06-28T20:19:17Z</dcterms:modified>
</cp:coreProperties>
</file>