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<sst xmlns="http://schemas.openxmlformats.org/spreadsheetml/2006/main" count="268" uniqueCount="59">
  <si>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</si>
  <si>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</si>
  <si>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</si>
  <si>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</si>
  <si>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</si>
  <si>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</si>
  <si>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</si>
  <si>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</si>
  <si>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</si>
  <si>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</si>
  <si>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</si>
  <si>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</si>
  <si>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</si>
  <si>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</si>
  <si>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</si>
  <si>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</si>
  <si>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</si>
  <si>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2021/2023</t>
  </si>
  <si>
    <t>0412</t>
  </si>
  <si>
    <t>IterNo</t>
  </si>
  <si>
    <t>Last Approved Apportionment: 2023-05-22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</si>
  <si>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</si>
  <si>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</si>
  <si>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</si>
  <si>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</si>
  <si>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</si>
  <si>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</si>
  <si>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</t>
  </si>
  <si>
    <t>MA</t>
  </si>
  <si>
    <t>Unob Bal: Brought forward, Oct 1</t>
  </si>
  <si>
    <t>Unob Bal: Antic recov of prior year unpd/pd obl</t>
  </si>
  <si>
    <t>BA: Mand: New\Unob bal of approps perm reduced</t>
  </si>
  <si>
    <t>B2</t>
  </si>
  <si>
    <t>SEQ</t>
  </si>
  <si>
    <t>B1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</si>
  <si>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</si>
  <si>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</si>
  <si>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</si>
  <si>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</si>
  <si>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Infrastructure Protection 3-Year</t>
  </si>
  <si>
    <t>American Rescue Plan (PL 117-2)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</si>
  <si>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</si>
  <si>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</si>
  <si>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</si>
  <si>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</si>
  <si>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</si>
  <si>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sequestered consistent with BBEDCA requirements but were not included in the FY 2023 Sequestration Order in error.</t>
  </si>
  <si>
    <t xml:space="preserve">B2 </t>
  </si>
  <si>
    <t>Funds rescinded per P.L. 118-5, Div. B, Title I, Sec. 38. Actual amount of rescission is $0.78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</si>
  <si>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</si>
  <si>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</si>
  <si>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</si>
  <si>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</si>
  <si>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</si>
  <si>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</si>
  <si>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05:00 PM</t>
  </si>
  <si>
    <t xml:space="preserve">TAF(s) Included: </t>
  </si>
  <si>
    <t xml:space="preserve">70-0412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</si>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</sst>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58</v>
      </c>
      <c r="F14" s="1" t="s">
        <v>58</v>
      </c>
      <c r="G14" s="4" t="s">
        <v>19</v>
      </c>
      <c r="H14" s="5">
        <v>4</v>
      </c>
      <c r="I14" s="5" t="s">
        <v>20</v>
      </c>
      <c r="J14" s="8"/>
      <c r="K14" s="6" t="s">
        <v>58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58</v>
      </c>
      <c r="F15" s="1" t="s">
        <v>58</v>
      </c>
      <c r="G15" s="4" t="s">
        <v>21</v>
      </c>
      <c r="H15" s="5" t="s">
        <v>22</v>
      </c>
      <c r="I15" s="5" t="s">
        <v>23</v>
      </c>
      <c r="J15" s="8"/>
      <c r="K15" s="6" t="s">
        <v>58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58</v>
      </c>
      <c r="F16" s="1" t="s">
        <v>58</v>
      </c>
      <c r="G16" s="4" t="s">
        <v>24</v>
      </c>
      <c r="H16" s="5" t="s">
        <v>22</v>
      </c>
      <c r="I16" s="5" t="s">
        <v>25</v>
      </c>
      <c r="J16" s="8"/>
      <c r="K16" s="6" t="s">
        <v>58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26</v>
      </c>
      <c r="I17" s="5" t="s">
        <v>27</v>
      </c>
      <c r="J17" s="8">
        <v>1356399</v>
      </c>
      <c r="K17" s="6" t="s">
        <v>58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58</v>
      </c>
      <c r="F18" s="1" t="s">
        <v>58</v>
      </c>
      <c r="G18" s="4">
        <v>1000</v>
      </c>
      <c r="H18" s="5" t="s">
        <v>28</v>
      </c>
      <c r="I18" s="5" t="s">
        <v>29</v>
      </c>
      <c r="J18" s="8">
        <v>883</v>
      </c>
      <c r="K18" s="6" t="s">
        <v>58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58</v>
      </c>
      <c r="I19" s="5" t="s">
        <v>30</v>
      </c>
      <c r="J19" s="8">
        <v>16000000</v>
      </c>
      <c r="K19" s="6" t="s">
        <v>58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58</v>
      </c>
      <c r="F20" s="1" t="s">
        <v>58</v>
      </c>
      <c r="G20" s="4">
        <v>1230</v>
      </c>
      <c r="H20" s="5" t="s">
        <v>58</v>
      </c>
      <c r="I20" s="5" t="s">
        <v>31</v>
      </c>
      <c r="J20" s="8">
        <v>-1</v>
      </c>
      <c r="K20" s="6" t="s">
        <v>32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58</v>
      </c>
      <c r="F21" s="1" t="s">
        <v>58</v>
      </c>
      <c r="G21" s="4">
        <v>1230</v>
      </c>
      <c r="H21" s="5" t="s">
        <v>33</v>
      </c>
      <c r="I21" s="5" t="s">
        <v>31</v>
      </c>
      <c r="J21" s="8">
        <v>-882</v>
      </c>
      <c r="K21" s="6" t="s">
        <v>34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18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35</v>
      </c>
      <c r="J22" s="12">
        <f>SUM(J17:J21)</f>
        <v>17356399</v>
      </c>
      <c r="K22" s="13" t="s">
        <v>58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58</v>
      </c>
      <c r="F23" s="1" t="s">
        <v>58</v>
      </c>
      <c r="G23" s="4">
        <v>6011</v>
      </c>
      <c r="H23" s="5" t="s">
        <v>58</v>
      </c>
      <c r="I23" s="5" t="s">
        <v>36</v>
      </c>
      <c r="J23" s="8">
        <v>2500000</v>
      </c>
      <c r="K23" s="6" t="s">
        <v>58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58</v>
      </c>
      <c r="F24" s="1" t="s">
        <v>58</v>
      </c>
      <c r="G24" s="4">
        <v>6012</v>
      </c>
      <c r="H24" s="5" t="s">
        <v>58</v>
      </c>
      <c r="I24" s="5" t="s">
        <v>37</v>
      </c>
      <c r="J24" s="8">
        <v>2504999</v>
      </c>
      <c r="K24" s="6" t="s">
        <v>58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58</v>
      </c>
      <c r="F25" s="1" t="s">
        <v>58</v>
      </c>
      <c r="G25" s="4">
        <v>6013</v>
      </c>
      <c r="H25" s="5" t="s">
        <v>58</v>
      </c>
      <c r="I25" s="5" t="s">
        <v>38</v>
      </c>
      <c r="J25" s="8">
        <v>6151399</v>
      </c>
      <c r="K25" s="6" t="s">
        <v>58</v>
      </c>
    </row>
    <row r="26" spans="1:11" x14ac:dyDescent="0.2">
      <c r="A26" s="1">
        <v>70</v>
      </c>
      <c r="B26" s="1">
        <v>2021</v>
      </c>
      <c r="C26" s="1">
        <v>2023</v>
      </c>
      <c r="D26" s="1" t="s">
        <v>18</v>
      </c>
      <c r="E26" s="1" t="s">
        <v>58</v>
      </c>
      <c r="F26" s="1" t="s">
        <v>58</v>
      </c>
      <c r="G26" s="4">
        <v>6014</v>
      </c>
      <c r="H26" s="5" t="s">
        <v>58</v>
      </c>
      <c r="I26" s="5" t="s">
        <v>39</v>
      </c>
      <c r="J26" s="8">
        <v>1200000</v>
      </c>
      <c r="K26" s="6" t="s">
        <v>58</v>
      </c>
    </row>
    <row r="27" spans="1:11" x14ac:dyDescent="0.2">
      <c r="A27" s="1">
        <v>70</v>
      </c>
      <c r="B27" s="1">
        <v>2021</v>
      </c>
      <c r="C27" s="1">
        <v>2023</v>
      </c>
      <c r="D27" s="1" t="s">
        <v>18</v>
      </c>
      <c r="E27" s="1" t="s">
        <v>58</v>
      </c>
      <c r="F27" s="1" t="s">
        <v>58</v>
      </c>
      <c r="G27" s="4">
        <v>6015</v>
      </c>
      <c r="H27" s="5" t="s">
        <v>58</v>
      </c>
      <c r="I27" s="5" t="s">
        <v>40</v>
      </c>
      <c r="J27" s="8">
        <v>5000001</v>
      </c>
      <c r="K27" s="6" t="s">
        <v>58</v>
      </c>
    </row>
    <row r="28" spans="1:11" x14ac:dyDescent="0.2">
      <c r="A28" s="10">
        <v>70</v>
      </c>
      <c r="B28" s="10">
        <v>2021</v>
      </c>
      <c r="C28" s="10">
        <v>2023</v>
      </c>
      <c r="D28" s="10" t="s">
        <v>18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41</v>
      </c>
      <c r="J28" s="12">
        <f>IF(SUM(J17:J21)=SUM(J23:J27),SUM(J23:J27), "ERROR: Line 1920 &lt;&gt; Line 6190")</f>
        <v>17356399</v>
      </c>
      <c r="K28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ht="25.5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2023-09-28T17:00:57Z</dcterms:created>
  <dcterms:modified xsi:type="dcterms:W3CDTF">2023-09-28T21:00:57Z</dcterms:modified>
</cp:coreProperties>
</file>