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<sst xmlns="http://schemas.openxmlformats.org/spreadsheetml/2006/main" count="286" uniqueCount="56">
  <si>
    <t>FY 2023 Apportionment</t>
  </si>
  <si>
    <t>Funds provided by Public Law 109-171, 111-152, 116-260, 117-2, 117-159 and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</si>
  <si>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</si>
  <si>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</si>
  <si>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</si>
  <si>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</si>
  <si>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</si>
  <si>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</si>
  <si>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</si>
  <si>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</si>
  <si>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</si>
  <si>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</si>
  <si>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</si>
  <si>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</si>
  <si>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</si>
  <si>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</si>
  <si>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/X</t>
  </si>
  <si>
    <t>X</t>
  </si>
  <si>
    <t>0516</t>
  </si>
  <si>
    <t>IterNo</t>
  </si>
  <si>
    <t>Last Approved Apportionment: 2023-02-08</t>
  </si>
  <si>
    <t>RptCat</t>
  </si>
  <si>
    <t>NO</t>
  </si>
  <si>
    <t>Reporting Categories</t>
  </si>
  <si>
    <t>AdjAut</t>
  </si>
  <si>
    <t>Adjustment Authority provided</t>
  </si>
  <si>
    <t>MA</t>
  </si>
  <si>
    <t>Mandatory Actual- Unob Bal: Brought forward, October 1</t>
  </si>
  <si>
    <t>B1</t>
  </si>
  <si>
    <t>Unob Bal: Recov of prior year unpaid obligations</t>
  </si>
  <si>
    <t>BA: Mand: Appropriation</t>
  </si>
  <si>
    <t>RESC</t>
  </si>
  <si>
    <t>BA: Mand: New\Unob bal of approps perm reduced</t>
  </si>
  <si>
    <t>SEQ</t>
  </si>
  <si>
    <t>Total budgetary resources avail (disc. and mand.)</t>
  </si>
  <si>
    <t>Category A -- 2nd quarter</t>
  </si>
  <si>
    <t>Medicaid Integrity Program-Section 6034, P.L. 109-171</t>
  </si>
  <si>
    <t>Demonstrations to Increase Substance Use Provider Capacity, Sec. 1003(8), P.L. 115-271</t>
  </si>
  <si>
    <t>Money Follows the Person-QA/TA/Oversight</t>
  </si>
  <si>
    <t>Demonstrations to Improve Community Mental Health Services, Sec. 11001, P.L. 117-159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</si>
  <si>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</si>
  <si>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</si>
  <si>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</si>
  <si>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</si>
  <si>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</si>
  <si>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shown does not include $15,143,756 from unobligated balances which includes expected recoveries from Sections 203 of the Ticket to Work program (P.L.106-170). 
Amount shown does not include $130,232,870 of unobligated balances which includes expected recoveries from Sections 204 of the Ticket to Work program (P.L.106-170).
Amount shown does not include $9,984,961 comprised of unobligated balances from Katrina Relief (P.L.109-171) that will not be used.
Amount shown does not include $2,987,407 comprised of unobligated balances from the Prospective Payment System (P.L.111-3) that will not be used.
Amount shown does not include $8,950,966 comprised of unobligated balances which includes expected recoveries from the Medicaid Incentives for Prevention of Chronic Diseases in Medicaid (P.L. 111-148) that will not be used.
Amount shown does not include $3,320,742 comprised of unobligated balances from the Undocumented Aliens (P.L.108-173) that will not be used.
Amount shown does not include $72,518 comprised of unobligated balances from the Medicaid Emergency Psychiatric Demonstration (P.L.111-148) that will not be used.
Amount shown does not include $5,511,624 comprised of unobligated balances from the Demonstrations to Improve Community Mental Health Services (P.L.113-93) that will not be used.
Amount shown does not include $939,452 comprised of unobligated balances from the Demonstration Project to Increase Substance Use Provider Capacity (P.L.115-271) that will not be used.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</si>
  <si>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</si>
  <si>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</si>
  <si>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</si>
  <si>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</si>
  <si>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</si>
  <si>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</si>
  <si>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2023-09-13 06:01 PM</t>
  </si>
  <si>
    <t xml:space="preserve">TAF(s) Included: </t>
  </si>
  <si>
    <t xml:space="preserve">75-0516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</si>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</sst>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75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75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75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75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126973542</v>
      </c>
      <c r="K16" s="6" t="s">
        <v>28</v>
      </c>
    </row>
    <row r="17" spans="1:11" x14ac:dyDescent="0.2">
      <c r="A17" s="1">
        <v>75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1021</v>
      </c>
      <c r="H17" s="5" t="s">
        <v>55</v>
      </c>
      <c r="I17" s="5" t="s">
        <v>29</v>
      </c>
      <c r="J17" s="8">
        <v>737082</v>
      </c>
      <c r="K17" s="6" t="s">
        <v>55</v>
      </c>
    </row>
    <row r="18" spans="1:11" x14ac:dyDescent="0.2">
      <c r="A18" s="1">
        <v>75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1200</v>
      </c>
      <c r="H18" s="5" t="s">
        <v>55</v>
      </c>
      <c r="I18" s="5" t="s">
        <v>30</v>
      </c>
      <c r="J18" s="8">
        <v>145900127</v>
      </c>
      <c r="K18" s="6" t="s">
        <v>55</v>
      </c>
    </row>
    <row r="19" spans="1:11" x14ac:dyDescent="0.2">
      <c r="A19" s="1">
        <v>75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1230</v>
      </c>
      <c r="H19" s="5" t="s">
        <v>31</v>
      </c>
      <c r="I19" s="5" t="s">
        <v>32</v>
      </c>
      <c r="J19" s="8">
        <v>-737082</v>
      </c>
      <c r="K19" s="6" t="s">
        <v>55</v>
      </c>
    </row>
    <row r="20" spans="1:11" x14ac:dyDescent="0.2">
      <c r="A20" s="1">
        <v>75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1230</v>
      </c>
      <c r="H20" s="5" t="s">
        <v>33</v>
      </c>
      <c r="I20" s="5" t="s">
        <v>32</v>
      </c>
      <c r="J20" s="8">
        <v>-6036308</v>
      </c>
      <c r="K20" s="6" t="s">
        <v>55</v>
      </c>
    </row>
    <row r="21" spans="1:11" x14ac:dyDescent="0.2">
      <c r="A21" s="10">
        <v>75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34</v>
      </c>
      <c r="J21" s="12">
        <f>SUM(J16:J20)</f>
        <v>266837361</v>
      </c>
      <c r="K21" s="13" t="s">
        <v>55</v>
      </c>
    </row>
    <row r="22" spans="1:11" x14ac:dyDescent="0.2">
      <c r="A22" s="1">
        <v>75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6002</v>
      </c>
      <c r="H22" s="5" t="s">
        <v>55</v>
      </c>
      <c r="I22" s="5" t="s">
        <v>35</v>
      </c>
      <c r="J22" s="8">
        <v>60000000</v>
      </c>
      <c r="K22" s="6" t="s">
        <v>55</v>
      </c>
    </row>
    <row r="23" spans="1:11" x14ac:dyDescent="0.2">
      <c r="A23" s="1">
        <v>75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6014</v>
      </c>
      <c r="H23" s="5" t="s">
        <v>55</v>
      </c>
      <c r="I23" s="5" t="s">
        <v>36</v>
      </c>
      <c r="J23" s="8">
        <v>160168124</v>
      </c>
      <c r="K23" s="6" t="s">
        <v>55</v>
      </c>
    </row>
    <row r="24" spans="1:11" x14ac:dyDescent="0.2">
      <c r="A24" s="1">
        <v>75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6019</v>
      </c>
      <c r="H24" s="5" t="s">
        <v>55</v>
      </c>
      <c r="I24" s="5" t="s">
        <v>37</v>
      </c>
      <c r="J24" s="8">
        <v>943752</v>
      </c>
      <c r="K24" s="6" t="s">
        <v>55</v>
      </c>
    </row>
    <row r="25" spans="1:11" x14ac:dyDescent="0.2">
      <c r="A25" s="1">
        <v>75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6020</v>
      </c>
      <c r="H25" s="5" t="s">
        <v>55</v>
      </c>
      <c r="I25" s="5" t="s">
        <v>38</v>
      </c>
      <c r="J25" s="8">
        <v>5725485</v>
      </c>
      <c r="K25" s="6" t="s">
        <v>55</v>
      </c>
    </row>
    <row r="26" spans="1:11" x14ac:dyDescent="0.2">
      <c r="A26" s="1">
        <v>75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6021</v>
      </c>
      <c r="H26" s="5" t="s">
        <v>55</v>
      </c>
      <c r="I26" s="5" t="s">
        <v>39</v>
      </c>
      <c r="J26" s="8">
        <v>40000000</v>
      </c>
      <c r="K26" s="6" t="s">
        <v>55</v>
      </c>
    </row>
    <row r="27" spans="1:11" x14ac:dyDescent="0.2">
      <c r="A27" s="10">
        <v>75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IF(SUM(J16:J20)=SUM(J22:J26),SUM(J22:J26), "ERROR: Line 1920 &lt;&gt; Line 6190")</f>
        <v>266837361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31.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2023-09-13T18:02:34Z</dcterms:created>
  <dcterms:modified xsi:type="dcterms:W3CDTF">2023-09-13T22:02:34Z</dcterms:modified>
</cp:coreProperties>
</file>