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<sst xmlns="http://schemas.openxmlformats.org/spreadsheetml/2006/main" count="282" uniqueCount="53">
  <si>
    <t>FY 2023 Apportionment</t>
  </si>
  <si>
    <t>Funds provided by Public Law 104-171, 109-432,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</si>
  <si>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</si>
  <si>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</si>
  <si>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</si>
  <si>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</si>
  <si>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</si>
  <si>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</si>
  <si>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</si>
  <si>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</si>
  <si>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</si>
  <si>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</si>
  <si>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</si>
  <si>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</si>
  <si>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</si>
  <si>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Payments to Health Care Trust Funds (009-38-0580)</t>
  </si>
  <si>
    <t>TAFS: 75-0580 /2023</t>
  </si>
  <si>
    <t>0580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</si>
  <si>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</si>
  <si>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</si>
  <si>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</si>
  <si>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</si>
  <si>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</si>
  <si>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</si>
  <si>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</si>
  <si>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</si>
  <si>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</si>
  <si>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</si>
  <si>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FBI Fraud and Abuse Control Activities</t>
  </si>
  <si>
    <t>Supplementary Medical Insurance</t>
  </si>
  <si>
    <t>Medicare Prescription Drug Benefit</t>
  </si>
  <si>
    <t>Medicare Prescription Drug Benefit Admin</t>
  </si>
  <si>
    <t>Hospital Insurance Uninsured - Federal</t>
  </si>
  <si>
    <t>Program Management Admin Expenses</t>
  </si>
  <si>
    <t>Reimburse HCFAC Discretionary</t>
  </si>
  <si>
    <t>State Low Income Determination</t>
  </si>
  <si>
    <t>Intravenous Immune Globulin Demonstration (IVIG)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</si>
  <si>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</si>
  <si>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</si>
  <si>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</si>
  <si>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</si>
  <si>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</si>
  <si>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104-191,110 Stat 1995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</si>
  <si>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</si>
  <si>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</si>
  <si>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</si>
  <si>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</si>
  <si>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</si>
  <si>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</si>
  <si>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2023-01-27 12:37 PM</t>
  </si>
  <si>
    <t xml:space="preserve">TAF(s) Included: </t>
  </si>
  <si>
    <t xml:space="preserve">75-0580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</si>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</sst>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75</v>
      </c>
      <c r="B13" s="1" t="s">
        <v>52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75</v>
      </c>
      <c r="B14" s="1" t="s">
        <v>52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75</v>
      </c>
      <c r="B15" s="1" t="s">
        <v>52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75</v>
      </c>
      <c r="B16" s="1" t="s">
        <v>52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1200</v>
      </c>
      <c r="H16" s="5">
        <v>1</v>
      </c>
      <c r="I16" s="5" t="s">
        <v>25</v>
      </c>
      <c r="J16" s="8">
        <v>160177645</v>
      </c>
      <c r="K16" s="6" t="s">
        <v>52</v>
      </c>
    </row>
    <row r="17" spans="1:11" x14ac:dyDescent="0.2">
      <c r="A17" s="1">
        <v>75</v>
      </c>
      <c r="B17" s="1" t="s">
        <v>52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1200</v>
      </c>
      <c r="H17" s="5">
        <v>2</v>
      </c>
      <c r="I17" s="5" t="s">
        <v>25</v>
      </c>
      <c r="J17" s="8">
        <v>548130000000</v>
      </c>
      <c r="K17" s="6" t="s">
        <v>52</v>
      </c>
    </row>
    <row r="18" spans="1:11" x14ac:dyDescent="0.2">
      <c r="A18" s="1">
        <v>75</v>
      </c>
      <c r="B18" s="1" t="s">
        <v>52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1200</v>
      </c>
      <c r="H18" s="5">
        <v>3</v>
      </c>
      <c r="I18" s="5" t="s">
        <v>25</v>
      </c>
      <c r="J18" s="8"/>
      <c r="K18" s="6" t="s">
        <v>52</v>
      </c>
    </row>
    <row r="19" spans="1:11" x14ac:dyDescent="0.2">
      <c r="A19" s="10">
        <v>75</v>
      </c>
      <c r="B19" s="10" t="s">
        <v>52</v>
      </c>
      <c r="C19" s="10">
        <v>2023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26</v>
      </c>
      <c r="J19" s="12">
        <f>SUM(J16:J18)</f>
        <v>548290177645</v>
      </c>
      <c r="K19" s="13" t="s">
        <v>27</v>
      </c>
    </row>
    <row r="20" spans="1:11" x14ac:dyDescent="0.2">
      <c r="A20" s="1">
        <v>75</v>
      </c>
      <c r="B20" s="1" t="s">
        <v>52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28</v>
      </c>
      <c r="J20" s="8">
        <v>160177645</v>
      </c>
      <c r="K20" s="6" t="s">
        <v>52</v>
      </c>
    </row>
    <row r="21" spans="1:11" x14ac:dyDescent="0.2">
      <c r="A21" s="1">
        <v>75</v>
      </c>
      <c r="B21" s="1" t="s">
        <v>52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29</v>
      </c>
      <c r="J21" s="8">
        <v>434349000000</v>
      </c>
      <c r="K21" s="6" t="s">
        <v>52</v>
      </c>
    </row>
    <row r="22" spans="1:11" x14ac:dyDescent="0.2">
      <c r="A22" s="1">
        <v>75</v>
      </c>
      <c r="B22" s="1" t="s">
        <v>52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6013</v>
      </c>
      <c r="H22" s="5" t="s">
        <v>52</v>
      </c>
      <c r="I22" s="5" t="s">
        <v>30</v>
      </c>
      <c r="J22" s="8">
        <v>111800000000</v>
      </c>
      <c r="K22" s="6" t="s">
        <v>52</v>
      </c>
    </row>
    <row r="23" spans="1:11" x14ac:dyDescent="0.2">
      <c r="A23" s="1">
        <v>75</v>
      </c>
      <c r="B23" s="1" t="s">
        <v>52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6014</v>
      </c>
      <c r="H23" s="5" t="s">
        <v>52</v>
      </c>
      <c r="I23" s="5" t="s">
        <v>31</v>
      </c>
      <c r="J23" s="8">
        <v>600000000</v>
      </c>
      <c r="K23" s="6" t="s">
        <v>52</v>
      </c>
    </row>
    <row r="24" spans="1:11" x14ac:dyDescent="0.2">
      <c r="A24" s="1">
        <v>75</v>
      </c>
      <c r="B24" s="1" t="s">
        <v>52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6015</v>
      </c>
      <c r="H24" s="5" t="s">
        <v>52</v>
      </c>
      <c r="I24" s="5" t="s">
        <v>32</v>
      </c>
      <c r="J24" s="8">
        <v>52000000</v>
      </c>
      <c r="K24" s="6" t="s">
        <v>52</v>
      </c>
    </row>
    <row r="25" spans="1:11" x14ac:dyDescent="0.2">
      <c r="A25" s="1">
        <v>75</v>
      </c>
      <c r="B25" s="1" t="s">
        <v>52</v>
      </c>
      <c r="C25" s="1">
        <v>2023</v>
      </c>
      <c r="D25" s="1" t="s">
        <v>17</v>
      </c>
      <c r="E25" s="1" t="s">
        <v>52</v>
      </c>
      <c r="F25" s="1" t="s">
        <v>52</v>
      </c>
      <c r="G25" s="4">
        <v>6016</v>
      </c>
      <c r="H25" s="5" t="s">
        <v>52</v>
      </c>
      <c r="I25" s="5" t="s">
        <v>33</v>
      </c>
      <c r="J25" s="8">
        <v>1000000000</v>
      </c>
      <c r="K25" s="6" t="s">
        <v>52</v>
      </c>
    </row>
    <row r="26" spans="1:11" x14ac:dyDescent="0.2">
      <c r="A26" s="1">
        <v>75</v>
      </c>
      <c r="B26" s="1" t="s">
        <v>52</v>
      </c>
      <c r="C26" s="1">
        <v>2023</v>
      </c>
      <c r="D26" s="1" t="s">
        <v>17</v>
      </c>
      <c r="E26" s="1" t="s">
        <v>52</v>
      </c>
      <c r="F26" s="1" t="s">
        <v>52</v>
      </c>
      <c r="G26" s="4">
        <v>6017</v>
      </c>
      <c r="H26" s="5" t="s">
        <v>52</v>
      </c>
      <c r="I26" s="5" t="s">
        <v>34</v>
      </c>
      <c r="J26" s="8">
        <v>324000000</v>
      </c>
      <c r="K26" s="6" t="s">
        <v>52</v>
      </c>
    </row>
    <row r="27" spans="1:11" x14ac:dyDescent="0.2">
      <c r="A27" s="1">
        <v>75</v>
      </c>
      <c r="B27" s="1" t="s">
        <v>52</v>
      </c>
      <c r="C27" s="1">
        <v>2023</v>
      </c>
      <c r="D27" s="1" t="s">
        <v>17</v>
      </c>
      <c r="E27" s="1" t="s">
        <v>52</v>
      </c>
      <c r="F27" s="1" t="s">
        <v>52</v>
      </c>
      <c r="G27" s="4">
        <v>6018</v>
      </c>
      <c r="H27" s="5" t="s">
        <v>52</v>
      </c>
      <c r="I27" s="5" t="s">
        <v>35</v>
      </c>
      <c r="J27" s="8">
        <v>5000000</v>
      </c>
      <c r="K27" s="6" t="s">
        <v>52</v>
      </c>
    </row>
    <row r="28" spans="1:11" x14ac:dyDescent="0.2">
      <c r="A28" s="1">
        <v>75</v>
      </c>
      <c r="B28" s="1" t="s">
        <v>52</v>
      </c>
      <c r="C28" s="1">
        <v>2023</v>
      </c>
      <c r="D28" s="1" t="s">
        <v>17</v>
      </c>
      <c r="E28" s="1" t="s">
        <v>52</v>
      </c>
      <c r="F28" s="1" t="s">
        <v>52</v>
      </c>
      <c r="G28" s="4">
        <v>6019</v>
      </c>
      <c r="H28" s="5" t="s">
        <v>52</v>
      </c>
      <c r="I28" s="5" t="s">
        <v>36</v>
      </c>
      <c r="J28" s="8"/>
      <c r="K28" s="6" t="s">
        <v>52</v>
      </c>
    </row>
    <row r="29" spans="1:11" x14ac:dyDescent="0.2">
      <c r="A29" s="10">
        <v>75</v>
      </c>
      <c r="B29" s="10" t="s">
        <v>52</v>
      </c>
      <c r="C29" s="10">
        <v>2023</v>
      </c>
      <c r="D29" s="10" t="s">
        <v>17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37</v>
      </c>
      <c r="J29" s="12">
        <f>IF(SUM(J16:J18)=SUM(J20:J28),SUM(J20:J28), "ERROR: Line 1920 &lt;&gt; Line 6190")</f>
        <v>548290177645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2023-01-27T12:39:33Z</dcterms:created>
  <dcterms:modified xsi:type="dcterms:W3CDTF">2023-01-27T17:39:33Z</dcterms:modified>
</cp:coreProperties>
</file>