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<sst xmlns="http://schemas.openxmlformats.org/spreadsheetml/2006/main" count="264" uniqueCount="55">
  <si>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</si>
  <si>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</si>
  <si>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</si>
  <si>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</si>
  <si>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</si>
  <si>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</si>
  <si>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</si>
  <si>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</si>
  <si>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</si>
  <si>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</si>
  <si>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</si>
  <si>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</si>
  <si>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</si>
  <si>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</si>
  <si>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</si>
  <si>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Isotope Production and Distribution Program Fund (019-20-4180)</t>
  </si>
  <si>
    <t>TAFS: 89-4180 /X</t>
  </si>
  <si>
    <t>X</t>
  </si>
  <si>
    <t>4180</t>
  </si>
  <si>
    <t>IterNo</t>
  </si>
  <si>
    <t>Last Approved Apportionment: 2023-04-26</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</si>
  <si>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</si>
  <si>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</si>
  <si>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</si>
  <si>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</si>
  <si>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</si>
  <si>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</si>
  <si>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</si>
  <si>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</si>
  <si>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</si>
  <si>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Spending auth: Collected</t>
  </si>
  <si>
    <t>BA: Disc: Spending auth: Chng uncoll pymts Fed src</t>
  </si>
  <si>
    <t>BA: Disc: Spending auth:Antic colls, reimbs, other</t>
  </si>
  <si>
    <t>B2</t>
  </si>
  <si>
    <t>Total budgetary resources avail (disc. and mand.)</t>
  </si>
  <si>
    <t>B1</t>
  </si>
  <si>
    <t>Isotope Production and Distribution Program</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</si>
  <si>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</si>
  <si>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</si>
  <si>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</si>
  <si>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</si>
  <si>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</si>
  <si>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</si>
  <si>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</si>
  <si>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$109,451,000 - FY 2023 Enacted Appropriation
$235,000,000 - FY 2023 Anticipated Revenue (Collections)
$344,451,000 Total Anticipated Authority/Isotope Collections</t>
  </si>
  <si>
    <t>End of File</t>
  </si>
  <si>
    <t>OMB Approved this apportionment request using
the web-based apportionment system</t>
  </si>
  <si>
    <t>Mark Affixed By:</t>
  </si>
  <si>
    <t>/s/ signature</t>
  </si>
  <si>
    <t xml:space="preserve">Deputy Associate Director for Energy, Science and Water Programs                                                                                                                                        </t>
  </si>
  <si>
    <t>Signed On:</t>
  </si>
  <si>
    <t>2023-08-05 11:48 AM</t>
  </si>
  <si>
    <t xml:space="preserve">TAF(s) Included: </t>
  </si>
  <si>
    <t xml:space="preserve">89-4180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</si>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</sst>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4</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27717951</v>
      </c>
      <c r="K16" s="6" t="s">
        <v>54</v>
      </c>
    </row>
    <row r="17" spans="1:11" x14ac:dyDescent="0.2">
      <c r="A17" s="1">
        <v>89</v>
      </c>
      <c r="B17" s="1" t="s">
        <v>54</v>
      </c>
      <c r="C17" s="1" t="s">
        <v>17</v>
      </c>
      <c r="D17" s="1" t="s">
        <v>18</v>
      </c>
      <c r="E17" s="1" t="s">
        <v>54</v>
      </c>
      <c r="F17" s="1" t="s">
        <v>54</v>
      </c>
      <c r="G17" s="4">
        <v>1021</v>
      </c>
      <c r="H17" s="5" t="s">
        <v>54</v>
      </c>
      <c r="I17" s="5" t="s">
        <v>28</v>
      </c>
      <c r="J17" s="8">
        <v>24290</v>
      </c>
      <c r="K17" s="6" t="s">
        <v>54</v>
      </c>
    </row>
    <row r="18" spans="1:11" x14ac:dyDescent="0.2">
      <c r="A18" s="1">
        <v>89</v>
      </c>
      <c r="B18" s="1" t="s">
        <v>54</v>
      </c>
      <c r="C18" s="1" t="s">
        <v>17</v>
      </c>
      <c r="D18" s="1" t="s">
        <v>18</v>
      </c>
      <c r="E18" s="1" t="s">
        <v>54</v>
      </c>
      <c r="F18" s="1" t="s">
        <v>54</v>
      </c>
      <c r="G18" s="4">
        <v>1061</v>
      </c>
      <c r="H18" s="5" t="s">
        <v>54</v>
      </c>
      <c r="I18" s="5" t="s">
        <v>29</v>
      </c>
      <c r="J18" s="8">
        <v>728649</v>
      </c>
      <c r="K18" s="6" t="s">
        <v>54</v>
      </c>
    </row>
    <row r="19" spans="1:11" x14ac:dyDescent="0.2">
      <c r="A19" s="1">
        <v>89</v>
      </c>
      <c r="B19" s="1" t="s">
        <v>54</v>
      </c>
      <c r="C19" s="1" t="s">
        <v>17</v>
      </c>
      <c r="D19" s="1" t="s">
        <v>18</v>
      </c>
      <c r="E19" s="1" t="s">
        <v>54</v>
      </c>
      <c r="F19" s="1" t="s">
        <v>54</v>
      </c>
      <c r="G19" s="4">
        <v>1700</v>
      </c>
      <c r="H19" s="5" t="s">
        <v>54</v>
      </c>
      <c r="I19" s="5" t="s">
        <v>30</v>
      </c>
      <c r="J19" s="8">
        <v>202746220</v>
      </c>
      <c r="K19" s="6" t="s">
        <v>54</v>
      </c>
    </row>
    <row r="20" spans="1:11" x14ac:dyDescent="0.2">
      <c r="A20" s="1">
        <v>89</v>
      </c>
      <c r="B20" s="1" t="s">
        <v>54</v>
      </c>
      <c r="C20" s="1" t="s">
        <v>17</v>
      </c>
      <c r="D20" s="1" t="s">
        <v>18</v>
      </c>
      <c r="E20" s="1" t="s">
        <v>54</v>
      </c>
      <c r="F20" s="1" t="s">
        <v>54</v>
      </c>
      <c r="G20" s="4">
        <v>1701</v>
      </c>
      <c r="H20" s="5" t="s">
        <v>54</v>
      </c>
      <c r="I20" s="5" t="s">
        <v>31</v>
      </c>
      <c r="J20" s="8">
        <v>624</v>
      </c>
      <c r="K20" s="6" t="s">
        <v>54</v>
      </c>
    </row>
    <row r="21" spans="1:11" x14ac:dyDescent="0.2">
      <c r="A21" s="1">
        <v>89</v>
      </c>
      <c r="B21" s="1" t="s">
        <v>54</v>
      </c>
      <c r="C21" s="1" t="s">
        <v>17</v>
      </c>
      <c r="D21" s="1" t="s">
        <v>18</v>
      </c>
      <c r="E21" s="1" t="s">
        <v>54</v>
      </c>
      <c r="F21" s="1" t="s">
        <v>54</v>
      </c>
      <c r="G21" s="4">
        <v>1740</v>
      </c>
      <c r="H21" s="5" t="s">
        <v>54</v>
      </c>
      <c r="I21" s="5" t="s">
        <v>32</v>
      </c>
      <c r="J21" s="8">
        <v>141704156</v>
      </c>
      <c r="K21" s="6" t="s">
        <v>33</v>
      </c>
    </row>
    <row r="22" spans="1:11" x14ac:dyDescent="0.2">
      <c r="A22" s="10">
        <v>89</v>
      </c>
      <c r="B22" s="10" t="s">
        <v>54</v>
      </c>
      <c r="C22" s="10" t="s">
        <v>17</v>
      </c>
      <c r="D22" s="10" t="s">
        <v>18</v>
      </c>
      <c r="E22" s="10" t="s">
        <v>54</v>
      </c>
      <c r="F22" s="10" t="s">
        <v>54</v>
      </c>
      <c r="G22" s="11">
        <v>1920</v>
      </c>
      <c r="H22" s="11" t="s">
        <v>54</v>
      </c>
      <c r="I22" s="11" t="s">
        <v>34</v>
      </c>
      <c r="J22" s="12">
        <f>SUM(J16:J21)</f>
        <v>372921890</v>
      </c>
      <c r="K22" s="13" t="s">
        <v>35</v>
      </c>
    </row>
    <row r="23" spans="1:11" x14ac:dyDescent="0.2">
      <c r="A23" s="1">
        <v>89</v>
      </c>
      <c r="B23" s="1" t="s">
        <v>54</v>
      </c>
      <c r="C23" s="1" t="s">
        <v>17</v>
      </c>
      <c r="D23" s="1" t="s">
        <v>18</v>
      </c>
      <c r="E23" s="1" t="s">
        <v>54</v>
      </c>
      <c r="F23" s="1" t="s">
        <v>54</v>
      </c>
      <c r="G23" s="4">
        <v>6011</v>
      </c>
      <c r="H23" s="5" t="s">
        <v>54</v>
      </c>
      <c r="I23" s="5" t="s">
        <v>36</v>
      </c>
      <c r="J23" s="8">
        <v>372921890</v>
      </c>
      <c r="K23" s="6" t="s">
        <v>54</v>
      </c>
    </row>
    <row r="24" spans="1:11" x14ac:dyDescent="0.2">
      <c r="A24" s="10">
        <v>89</v>
      </c>
      <c r="B24" s="10" t="s">
        <v>54</v>
      </c>
      <c r="C24" s="10" t="s">
        <v>17</v>
      </c>
      <c r="D24" s="10" t="s">
        <v>18</v>
      </c>
      <c r="E24" s="10" t="s">
        <v>54</v>
      </c>
      <c r="F24" s="10" t="s">
        <v>54</v>
      </c>
      <c r="G24" s="11">
        <v>6190</v>
      </c>
      <c r="H24" s="11" t="s">
        <v>54</v>
      </c>
      <c r="I24" s="11" t="s">
        <v>37</v>
      </c>
      <c r="J24" s="12">
        <f>IF(SUM(J16:J21)=SUM(J23:J23),SUM(J23:J23), "ERROR: Line 1920 &lt;&gt; Line 6190")</f>
        <v>372921890</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38.25" x14ac:dyDescent="0.2">
      <c r="A11" s="14" t="s">
        <v>41</v>
      </c>
      <c r="B11" s="15" t="s">
        <v>42</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2023-08-05T18:47:10Z</dcterms:created>
  <dcterms:modified xsi:type="dcterms:W3CDTF">2023-08-05T22:47:10Z</dcterms:modified>
</cp:coreProperties>
</file>