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<sst xmlns="http://schemas.openxmlformats.org/spreadsheetml/2006/main" count="214" uniqueCount="47">
  <si>
    <t>FY 2023 Apportionment</t>
  </si>
  <si>
    <t>Funds provided by PL 117-169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</si>
  <si>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</si>
  <si>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</si>
  <si>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</si>
  <si>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</si>
  <si>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</si>
  <si>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</si>
  <si>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</si>
  <si>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</si>
  <si>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</si>
  <si>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</si>
  <si>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</si>
  <si>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</si>
  <si>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</si>
  <si>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Office of Clean Energy Demonstrations (019-20-2297)</t>
  </si>
  <si>
    <t>TAFS: 89-2297 2022/2026</t>
  </si>
  <si>
    <t>2297</t>
  </si>
  <si>
    <t>IterNo</t>
  </si>
  <si>
    <t>Last Approved Apportionment: N\A, First Request of Year</t>
  </si>
  <si>
    <t>RptCat</t>
  </si>
  <si>
    <t>NO</t>
  </si>
  <si>
    <t>Reporting Categories</t>
  </si>
  <si>
    <t>AdjAut</t>
  </si>
  <si>
    <t>Adjustment Authority provided</t>
  </si>
  <si>
    <t>ME</t>
  </si>
  <si>
    <t>Mandatory Estimated - Unobligated balance brought forward, October 1 - Direct</t>
  </si>
  <si>
    <t>Total budgetary resources avail (disc. and mand.)</t>
  </si>
  <si>
    <t>IRA Sec. 50161 - Advanced Industrial Facilities Deployment</t>
  </si>
  <si>
    <t>A1</t>
  </si>
  <si>
    <t>IRA Sec. 50161 - Administrative Expenses</t>
  </si>
  <si>
    <t>Total budgetary resources available</t>
  </si>
  <si>
    <t>OMB Footnotes</t>
  </si>
  <si>
    <t>Footnotes for Apportioned Amounts</t>
  </si>
  <si>
    <t xml:space="preserve">A1 </t>
  </si>
  <si>
    <t>Funds are apportioned with the understanding the Department does not intend to obligate any funds towards the cost of direct loans. The Department will submit supporting details in future apportionment requests for any such proposal.</t>
  </si>
  <si>
    <t>Footnotes for Budgetary Resources</t>
  </si>
  <si>
    <t>End of File</t>
  </si>
  <si>
    <t>OMB Approved this apportionment request using
the web-based apportionment system</t>
  </si>
  <si>
    <t>Mark Affixed By:</t>
  </si>
  <si>
    <t>/s/ signature</t>
  </si>
  <si>
    <t xml:space="preserve">Deputy Associate Director for Energy, Science and Water Programs                                                                                                                                        </t>
  </si>
  <si>
    <t>Signed On:</t>
  </si>
  <si>
    <t>2022-11-23 11:11 AM</t>
  </si>
  <si>
    <t xml:space="preserve">TAF(s) Included: </t>
  </si>
  <si>
    <t xml:space="preserve">89-2297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</si>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</sst>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89</v>
      </c>
      <c r="B13" s="1">
        <v>2022</v>
      </c>
      <c r="C13" s="1">
        <v>2026</v>
      </c>
      <c r="D13" s="1" t="s">
        <v>17</v>
      </c>
      <c r="E13" s="1" t="s">
        <v>46</v>
      </c>
      <c r="F13" s="1" t="s">
        <v>46</v>
      </c>
      <c r="G13" s="4" t="s">
        <v>18</v>
      </c>
      <c r="H13" s="5">
        <v>1</v>
      </c>
      <c r="I13" s="5" t="s">
        <v>19</v>
      </c>
      <c r="J13" s="8"/>
      <c r="K13" s="6" t="s">
        <v>46</v>
      </c>
    </row>
    <row r="14" spans="1:11" x14ac:dyDescent="0.2">
      <c r="A14" s="1">
        <v>89</v>
      </c>
      <c r="B14" s="1">
        <v>2022</v>
      </c>
      <c r="C14" s="1">
        <v>2026</v>
      </c>
      <c r="D14" s="1" t="s">
        <v>17</v>
      </c>
      <c r="E14" s="1" t="s">
        <v>46</v>
      </c>
      <c r="F14" s="1" t="s">
        <v>46</v>
      </c>
      <c r="G14" s="4" t="s">
        <v>20</v>
      </c>
      <c r="H14" s="5" t="s">
        <v>21</v>
      </c>
      <c r="I14" s="5" t="s">
        <v>22</v>
      </c>
      <c r="J14" s="8"/>
      <c r="K14" s="6" t="s">
        <v>46</v>
      </c>
    </row>
    <row r="15" spans="1:11" x14ac:dyDescent="0.2">
      <c r="A15" s="1">
        <v>89</v>
      </c>
      <c r="B15" s="1">
        <v>2022</v>
      </c>
      <c r="C15" s="1">
        <v>2026</v>
      </c>
      <c r="D15" s="1" t="s">
        <v>17</v>
      </c>
      <c r="E15" s="1" t="s">
        <v>46</v>
      </c>
      <c r="F15" s="1" t="s">
        <v>46</v>
      </c>
      <c r="G15" s="4" t="s">
        <v>23</v>
      </c>
      <c r="H15" s="5" t="s">
        <v>21</v>
      </c>
      <c r="I15" s="5" t="s">
        <v>24</v>
      </c>
      <c r="J15" s="8"/>
      <c r="K15" s="6" t="s">
        <v>46</v>
      </c>
    </row>
    <row r="16" spans="1:11" x14ac:dyDescent="0.2">
      <c r="A16" s="1">
        <v>89</v>
      </c>
      <c r="B16" s="1">
        <v>2022</v>
      </c>
      <c r="C16" s="1">
        <v>2026</v>
      </c>
      <c r="D16" s="1" t="s">
        <v>17</v>
      </c>
      <c r="E16" s="1" t="s">
        <v>46</v>
      </c>
      <c r="F16" s="1" t="s">
        <v>46</v>
      </c>
      <c r="G16" s="4">
        <v>1000</v>
      </c>
      <c r="H16" s="5" t="s">
        <v>25</v>
      </c>
      <c r="I16" s="5" t="s">
        <v>26</v>
      </c>
      <c r="J16" s="8">
        <v>5812000000</v>
      </c>
      <c r="K16" s="6" t="s">
        <v>46</v>
      </c>
    </row>
    <row r="17" spans="1:11" x14ac:dyDescent="0.2">
      <c r="A17" s="10">
        <v>89</v>
      </c>
      <c r="B17" s="10">
        <v>2022</v>
      </c>
      <c r="C17" s="10">
        <v>2026</v>
      </c>
      <c r="D17" s="10" t="s">
        <v>17</v>
      </c>
      <c r="E17" s="10" t="s">
        <v>46</v>
      </c>
      <c r="F17" s="10" t="s">
        <v>46</v>
      </c>
      <c r="G17" s="11">
        <v>1920</v>
      </c>
      <c r="H17" s="11" t="s">
        <v>46</v>
      </c>
      <c r="I17" s="11" t="s">
        <v>27</v>
      </c>
      <c r="J17" s="12">
        <f>SUM(J16:J16)</f>
        <v>5812000000</v>
      </c>
      <c r="K17" s="13" t="s">
        <v>46</v>
      </c>
    </row>
    <row r="18" spans="1:11" x14ac:dyDescent="0.2">
      <c r="A18" s="1">
        <v>89</v>
      </c>
      <c r="B18" s="1">
        <v>2022</v>
      </c>
      <c r="C18" s="1">
        <v>2026</v>
      </c>
      <c r="D18" s="1" t="s">
        <v>17</v>
      </c>
      <c r="E18" s="1" t="s">
        <v>46</v>
      </c>
      <c r="F18" s="1" t="s">
        <v>46</v>
      </c>
      <c r="G18" s="4">
        <v>6011</v>
      </c>
      <c r="H18" s="5" t="s">
        <v>46</v>
      </c>
      <c r="I18" s="5" t="s">
        <v>28</v>
      </c>
      <c r="J18" s="8">
        <v>5512000000</v>
      </c>
      <c r="K18" s="6" t="s">
        <v>29</v>
      </c>
    </row>
    <row r="19" spans="1:11" x14ac:dyDescent="0.2">
      <c r="A19" s="1">
        <v>89</v>
      </c>
      <c r="B19" s="1">
        <v>2022</v>
      </c>
      <c r="C19" s="1">
        <v>2026</v>
      </c>
      <c r="D19" s="1" t="s">
        <v>17</v>
      </c>
      <c r="E19" s="1" t="s">
        <v>46</v>
      </c>
      <c r="F19" s="1" t="s">
        <v>46</v>
      </c>
      <c r="G19" s="4">
        <v>6012</v>
      </c>
      <c r="H19" s="5" t="s">
        <v>46</v>
      </c>
      <c r="I19" s="5" t="s">
        <v>30</v>
      </c>
      <c r="J19" s="8">
        <v>300000000</v>
      </c>
      <c r="K19" s="6" t="s">
        <v>46</v>
      </c>
    </row>
    <row r="20" spans="1:11" x14ac:dyDescent="0.2">
      <c r="A20" s="10">
        <v>89</v>
      </c>
      <c r="B20" s="10">
        <v>2022</v>
      </c>
      <c r="C20" s="10">
        <v>2026</v>
      </c>
      <c r="D20" s="10" t="s">
        <v>17</v>
      </c>
      <c r="E20" s="10" t="s">
        <v>46</v>
      </c>
      <c r="F20" s="10" t="s">
        <v>46</v>
      </c>
      <c r="G20" s="11">
        <v>6190</v>
      </c>
      <c r="H20" s="11" t="s">
        <v>46</v>
      </c>
      <c r="I20" s="11" t="s">
        <v>31</v>
      </c>
      <c r="J20" s="12">
        <f>IF(SUM(J16:J16)=SUM(J18:J19),SUM(J18:J19), "ERROR: Line 1920 &lt;&gt; Line 6190")</f>
        <v>5812000000</v>
      </c>
      <c r="K2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25.5"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2022-11-28T08:25:13Z</dcterms:created>
  <dcterms:modified xsi:type="dcterms:W3CDTF">2022-11-28T13:25:13Z</dcterms:modified>
</cp:coreProperties>
</file>