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<sst xmlns="http://schemas.openxmlformats.org/spreadsheetml/2006/main" count="265" uniqueCount="60">
  <si>
    <t>FY 2023 Apportionment</t>
  </si>
  <si>
    <t>Funds provided by Public Law 117-103 (ED log number 23-011)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</si>
  <si>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</si>
  <si>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</si>
  <si>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</si>
  <si>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</si>
  <si>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</si>
  <si>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</si>
  <si>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</si>
  <si>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</si>
  <si>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</si>
  <si>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</si>
  <si>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</si>
  <si>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</si>
  <si>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Career, Technical, and Adult Education</t>
  </si>
  <si>
    <t>Account: Career, Technical and Adult Education (018-30-0400)</t>
  </si>
  <si>
    <t>TAFS: 91-0400 2022/2023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</si>
  <si>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</si>
  <si>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</si>
  <si>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</si>
  <si>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</si>
  <si>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</si>
  <si>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</si>
  <si>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</si>
  <si>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</si>
  <si>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</si>
  <si>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</si>
  <si>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</si>
  <si>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</si>
  <si>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</si>
  <si>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</si>
  <si>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</si>
  <si>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</si>
  <si>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</si>
  <si>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</si>
  <si>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</si>
  <si>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</si>
  <si>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Total budgetary resources avail (disc. and mand.)</t>
  </si>
  <si>
    <t>B1/B2</t>
  </si>
  <si>
    <t>CTE State Grants</t>
  </si>
  <si>
    <t>CTE Nat'l programs</t>
  </si>
  <si>
    <t>Adult Ed Nat'l Leadership Activity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</si>
  <si>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</si>
  <si>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</si>
  <si>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</si>
  <si>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</si>
  <si>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</si>
  <si>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 to 1 percent of funds for discretionary programs may be used to cover the costs of field reader expenses, pursuant to P.L. 103-227.</t>
  </si>
  <si>
    <t xml:space="preserve">B2 </t>
  </si>
  <si>
    <t>Funds became available July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</si>
  <si>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</si>
  <si>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</si>
  <si>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</si>
  <si>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</si>
  <si>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</si>
  <si>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</si>
  <si>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2022-08-23 11:27 AM</t>
  </si>
  <si>
    <t xml:space="preserve">TAF(s) Included: </t>
  </si>
  <si>
    <t xml:space="preserve">91-0400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</si>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</sst>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1</v>
      </c>
      <c r="I13" s="5" t="s">
        <v>19</v>
      </c>
      <c r="J13" s="8"/>
      <c r="K13" s="6" t="s">
        <v>59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24</v>
      </c>
      <c r="I15" s="5" t="s">
        <v>25</v>
      </c>
      <c r="J15" s="8"/>
      <c r="K15" s="6" t="s">
        <v>59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/>
      <c r="K16" s="6" t="s">
        <v>59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27</v>
      </c>
      <c r="J17" s="8">
        <v>21776783</v>
      </c>
      <c r="K17" s="6" t="s">
        <v>59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59</v>
      </c>
      <c r="F18" s="1" t="s">
        <v>59</v>
      </c>
      <c r="G18" s="4">
        <v>1000</v>
      </c>
      <c r="H18" s="5" t="s">
        <v>29</v>
      </c>
      <c r="I18" s="5" t="s">
        <v>30</v>
      </c>
      <c r="J18" s="8"/>
      <c r="K18" s="6" t="s">
        <v>59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59</v>
      </c>
      <c r="F19" s="1" t="s">
        <v>59</v>
      </c>
      <c r="G19" s="4">
        <v>1000</v>
      </c>
      <c r="H19" s="5" t="s">
        <v>31</v>
      </c>
      <c r="I19" s="5" t="s">
        <v>30</v>
      </c>
      <c r="J19" s="8"/>
      <c r="K19" s="6" t="s">
        <v>59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59</v>
      </c>
      <c r="F20" s="1" t="s">
        <v>59</v>
      </c>
      <c r="G20" s="4">
        <v>1023</v>
      </c>
      <c r="H20" s="5">
        <v>1</v>
      </c>
      <c r="I20" s="5" t="s">
        <v>32</v>
      </c>
      <c r="J20" s="8"/>
      <c r="K20" s="6" t="s">
        <v>59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59</v>
      </c>
      <c r="F21" s="1" t="s">
        <v>59</v>
      </c>
      <c r="G21" s="4">
        <v>1023</v>
      </c>
      <c r="H21" s="5">
        <v>2</v>
      </c>
      <c r="I21" s="5" t="s">
        <v>33</v>
      </c>
      <c r="J21" s="8"/>
      <c r="K21" s="6" t="s">
        <v>59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59</v>
      </c>
      <c r="F22" s="1" t="s">
        <v>59</v>
      </c>
      <c r="G22" s="4">
        <v>1100</v>
      </c>
      <c r="H22" s="5">
        <v>1</v>
      </c>
      <c r="I22" s="5" t="s">
        <v>34</v>
      </c>
      <c r="J22" s="8"/>
      <c r="K22" s="6" t="s">
        <v>59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59</v>
      </c>
      <c r="F23" s="1" t="s">
        <v>59</v>
      </c>
      <c r="G23" s="4">
        <v>1100</v>
      </c>
      <c r="H23" s="5">
        <v>2</v>
      </c>
      <c r="I23" s="5" t="s">
        <v>35</v>
      </c>
      <c r="J23" s="8"/>
      <c r="K23" s="6" t="s">
        <v>59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59</v>
      </c>
      <c r="F24" s="1" t="s">
        <v>59</v>
      </c>
      <c r="G24" s="4">
        <v>1100</v>
      </c>
      <c r="H24" s="5">
        <v>3</v>
      </c>
      <c r="I24" s="5" t="s">
        <v>36</v>
      </c>
      <c r="J24" s="8"/>
      <c r="K24" s="6" t="s">
        <v>59</v>
      </c>
    </row>
    <row r="25" spans="1:11" ht="25.5" x14ac:dyDescent="0.2">
      <c r="A25" s="10">
        <v>91</v>
      </c>
      <c r="B25" s="10">
        <v>2022</v>
      </c>
      <c r="C25" s="10">
        <v>2023</v>
      </c>
      <c r="D25" s="10" t="s">
        <v>17</v>
      </c>
      <c r="E25" s="10" t="s">
        <v>59</v>
      </c>
      <c r="F25" s="10" t="s">
        <v>59</v>
      </c>
      <c r="G25" s="11">
        <v>1920</v>
      </c>
      <c r="H25" s="11" t="s">
        <v>59</v>
      </c>
      <c r="I25" s="11" t="s">
        <v>37</v>
      </c>
      <c r="J25" s="12">
        <f>SUM(J16:J24)</f>
        <v>21776783</v>
      </c>
      <c r="K25" s="13" t="s">
        <v>38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59</v>
      </c>
      <c r="F26" s="1" t="s">
        <v>59</v>
      </c>
      <c r="G26" s="4">
        <v>6011</v>
      </c>
      <c r="H26" s="5" t="s">
        <v>59</v>
      </c>
      <c r="I26" s="5" t="s">
        <v>39</v>
      </c>
      <c r="J26" s="8">
        <v>643783</v>
      </c>
      <c r="K26" s="6" t="s">
        <v>59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59</v>
      </c>
      <c r="F27" s="1" t="s">
        <v>59</v>
      </c>
      <c r="G27" s="4">
        <v>6013</v>
      </c>
      <c r="H27" s="5" t="s">
        <v>59</v>
      </c>
      <c r="I27" s="5" t="s">
        <v>40</v>
      </c>
      <c r="J27" s="8">
        <v>7421000</v>
      </c>
      <c r="K27" s="6" t="s">
        <v>59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59</v>
      </c>
      <c r="F28" s="1" t="s">
        <v>59</v>
      </c>
      <c r="G28" s="4">
        <v>6018</v>
      </c>
      <c r="H28" s="5" t="s">
        <v>59</v>
      </c>
      <c r="I28" s="5" t="s">
        <v>41</v>
      </c>
      <c r="J28" s="8">
        <v>13712000</v>
      </c>
      <c r="K28" s="6" t="s">
        <v>59</v>
      </c>
    </row>
    <row r="29" spans="1:11" x14ac:dyDescent="0.2">
      <c r="A29" s="10">
        <v>91</v>
      </c>
      <c r="B29" s="10">
        <v>2022</v>
      </c>
      <c r="C29" s="10">
        <v>2023</v>
      </c>
      <c r="D29" s="10" t="s">
        <v>17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42</v>
      </c>
      <c r="J29" s="12">
        <f>IF(SUM(J16:J24)=SUM(J26:J28),SUM(J26:J28), "ERROR: Line 1920 &lt;&gt; Line 6190")</f>
        <v>21776783</v>
      </c>
      <c r="K29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46</v>
      </c>
      <c r="B11" s="15" t="s">
        <v>47</v>
      </c>
    </row>
    <row r="12" spans="1:2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2022-08-23T11:30:21Z</dcterms:created>
  <dcterms:modified xsi:type="dcterms:W3CDTF">2022-08-23T15:30:22Z</dcterms:modified>
</cp:coreProperties>
</file>