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9" i="1"/>
</calcChain>
</file>

<file path=xl/sharedStrings.xml><?xml version="1.0" encoding="utf-8"?>
<sst xmlns="http://schemas.openxmlformats.org/spreadsheetml/2006/main" count="419" uniqueCount="83">
  <si>
    <t>FY 2023 Apportionment</t>
  </si>
  <si>
    <t>Funds provided by Public Law 117-103 (ED log number 23-025)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</si>
  <si>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</si>
  <si>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</si>
  <si>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</si>
  <si>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</si>
  <si>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</si>
  <si>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</si>
  <si>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</si>
  <si>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</si>
  <si>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</si>
  <si>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</si>
  <si>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</si>
  <si>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</si>
  <si>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</si>
  <si>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</si>
  <si>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</si>
  <si>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</si>
  <si>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</si>
  <si>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</si>
  <si>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</si>
  <si>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</si>
  <si>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</si>
  <si>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</si>
  <si>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</si>
  <si>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</si>
  <si>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</si>
  <si>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</si>
  <si>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</si>
  <si>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</si>
  <si>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</si>
  <si>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</si>
  <si>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</si>
  <si>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</si>
  <si>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</si>
  <si>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</si>
  <si>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</si>
  <si>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</si>
  <si>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</si>
  <si>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</si>
  <si>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</si>
  <si>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</si>
  <si>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</si>
  <si>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</si>
  <si>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</si>
  <si>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</si>
  <si>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</si>
  <si>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</si>
  <si>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</si>
  <si>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</si>
  <si>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</si>
  <si>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</si>
  <si>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</si>
  <si>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</si>
  <si>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</si>
  <si>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</si>
  <si>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</si>
  <si>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</si>
  <si>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</si>
  <si>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</si>
  <si>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</si>
  <si>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</si>
  <si>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</si>
  <si>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Grants to States</t>
  </si>
  <si>
    <t>Grants for Infants and Families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</si>
  <si>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</si>
  <si>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</si>
  <si>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</si>
  <si>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</si>
  <si>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</si>
  <si>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 $19,984,329 for Technical Assistance on State Data Collection, as provided for under section 611(c)(1).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</si>
  <si>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</si>
  <si>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</si>
  <si>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</si>
  <si>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</si>
  <si>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</si>
  <si>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</si>
  <si>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</si>
  <si>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</si>
  <si>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02:31 PM</t>
  </si>
  <si>
    <t xml:space="preserve">TAF(s) Included: </t>
  </si>
  <si>
    <t xml:space="preserve">91-0300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</si>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</sst>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>
        <v>2023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1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>
        <v>2023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>
        <v>2023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>
        <v>2023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>
        <v>2023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>
        <v>29953517</v>
      </c>
      <c r="K17" s="6" t="s">
        <v>82</v>
      </c>
    </row>
    <row r="18" spans="1:11" x14ac:dyDescent="0.2">
      <c r="A18" s="1">
        <v>91</v>
      </c>
      <c r="B18" s="1" t="s">
        <v>82</v>
      </c>
      <c r="C18" s="1">
        <v>2023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>
        <v>2023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>
        <v>2023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>
        <v>2023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>
        <v>2023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>
        <v>2023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>
        <v>2023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>
        <v>2023</v>
      </c>
      <c r="D25" s="1" t="s">
        <v>17</v>
      </c>
      <c r="E25" s="1" t="s">
        <v>82</v>
      </c>
      <c r="F25" s="1" t="s">
        <v>82</v>
      </c>
      <c r="G25" s="4">
        <v>1200</v>
      </c>
      <c r="H25" s="5">
        <v>1</v>
      </c>
      <c r="I25" s="5" t="s">
        <v>37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>
        <v>2023</v>
      </c>
      <c r="D26" s="1" t="s">
        <v>17</v>
      </c>
      <c r="E26" s="1" t="s">
        <v>82</v>
      </c>
      <c r="F26" s="1" t="s">
        <v>82</v>
      </c>
      <c r="G26" s="4">
        <v>1200</v>
      </c>
      <c r="H26" s="5">
        <v>2</v>
      </c>
      <c r="I26" s="5" t="s">
        <v>38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>
        <v>2023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3</v>
      </c>
      <c r="I27" s="5" t="s">
        <v>39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>
        <v>2023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4</v>
      </c>
      <c r="I28" s="5" t="s">
        <v>40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>
        <v>2023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5</v>
      </c>
      <c r="I29" s="5" t="s">
        <v>41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>
        <v>2023</v>
      </c>
      <c r="D30" s="1" t="s">
        <v>17</v>
      </c>
      <c r="E30" s="1" t="s">
        <v>82</v>
      </c>
      <c r="F30" s="1" t="s">
        <v>82</v>
      </c>
      <c r="G30" s="4">
        <v>1400</v>
      </c>
      <c r="H30" s="5">
        <v>1</v>
      </c>
      <c r="I30" s="5" t="s">
        <v>42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>
        <v>2023</v>
      </c>
      <c r="D31" s="1" t="s">
        <v>17</v>
      </c>
      <c r="E31" s="1" t="s">
        <v>82</v>
      </c>
      <c r="F31" s="1" t="s">
        <v>82</v>
      </c>
      <c r="G31" s="4">
        <v>1400</v>
      </c>
      <c r="H31" s="5">
        <v>2</v>
      </c>
      <c r="I31" s="5" t="s">
        <v>43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>
        <v>2023</v>
      </c>
      <c r="D32" s="1" t="s">
        <v>17</v>
      </c>
      <c r="E32" s="1" t="s">
        <v>82</v>
      </c>
      <c r="F32" s="1" t="s">
        <v>82</v>
      </c>
      <c r="G32" s="4">
        <v>1700</v>
      </c>
      <c r="H32" s="5">
        <v>1</v>
      </c>
      <c r="I32" s="5" t="s">
        <v>44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>
        <v>2023</v>
      </c>
      <c r="D33" s="1" t="s">
        <v>17</v>
      </c>
      <c r="E33" s="1" t="s">
        <v>82</v>
      </c>
      <c r="F33" s="1" t="s">
        <v>82</v>
      </c>
      <c r="G33" s="4">
        <v>1700</v>
      </c>
      <c r="H33" s="5">
        <v>2</v>
      </c>
      <c r="I33" s="5" t="s">
        <v>45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>
        <v>2023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3</v>
      </c>
      <c r="I34" s="5" t="s">
        <v>46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>
        <v>2023</v>
      </c>
      <c r="D35" s="1" t="s">
        <v>17</v>
      </c>
      <c r="E35" s="1" t="s">
        <v>82</v>
      </c>
      <c r="F35" s="1" t="s">
        <v>82</v>
      </c>
      <c r="G35" s="4">
        <v>1740</v>
      </c>
      <c r="H35" s="5">
        <v>1</v>
      </c>
      <c r="I35" s="5" t="s">
        <v>47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>
        <v>2023</v>
      </c>
      <c r="D36" s="1" t="s">
        <v>17</v>
      </c>
      <c r="E36" s="1" t="s">
        <v>82</v>
      </c>
      <c r="F36" s="1" t="s">
        <v>82</v>
      </c>
      <c r="G36" s="4">
        <v>1740</v>
      </c>
      <c r="H36" s="5">
        <v>2</v>
      </c>
      <c r="I36" s="5" t="s">
        <v>48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>
        <v>2023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3</v>
      </c>
      <c r="I37" s="5" t="s">
        <v>49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>
        <v>2023</v>
      </c>
      <c r="D38" s="1" t="s">
        <v>17</v>
      </c>
      <c r="E38" s="1" t="s">
        <v>82</v>
      </c>
      <c r="F38" s="1" t="s">
        <v>82</v>
      </c>
      <c r="G38" s="4">
        <v>1800</v>
      </c>
      <c r="H38" s="5">
        <v>1</v>
      </c>
      <c r="I38" s="5" t="s">
        <v>50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>
        <v>2023</v>
      </c>
      <c r="D39" s="1" t="s">
        <v>17</v>
      </c>
      <c r="E39" s="1" t="s">
        <v>82</v>
      </c>
      <c r="F39" s="1" t="s">
        <v>82</v>
      </c>
      <c r="G39" s="4">
        <v>1800</v>
      </c>
      <c r="H39" s="5">
        <v>2</v>
      </c>
      <c r="I39" s="5" t="s">
        <v>51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>
        <v>2023</v>
      </c>
      <c r="D40" s="1" t="s">
        <v>17</v>
      </c>
      <c r="E40" s="1" t="s">
        <v>82</v>
      </c>
      <c r="F40" s="1" t="s">
        <v>82</v>
      </c>
      <c r="G40" s="4">
        <v>1800</v>
      </c>
      <c r="H40" s="5">
        <v>3</v>
      </c>
      <c r="I40" s="5" t="s">
        <v>52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>
        <v>2023</v>
      </c>
      <c r="D41" s="1" t="s">
        <v>17</v>
      </c>
      <c r="E41" s="1" t="s">
        <v>82</v>
      </c>
      <c r="F41" s="1" t="s">
        <v>82</v>
      </c>
      <c r="G41" s="4">
        <v>1820</v>
      </c>
      <c r="H41" s="5">
        <v>1</v>
      </c>
      <c r="I41" s="5" t="s">
        <v>53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>
        <v>2023</v>
      </c>
      <c r="D42" s="1" t="s">
        <v>17</v>
      </c>
      <c r="E42" s="1" t="s">
        <v>82</v>
      </c>
      <c r="F42" s="1" t="s">
        <v>82</v>
      </c>
      <c r="G42" s="4">
        <v>1820</v>
      </c>
      <c r="H42" s="5">
        <v>2</v>
      </c>
      <c r="I42" s="5" t="s">
        <v>54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>
        <v>2023</v>
      </c>
      <c r="D43" s="1" t="s">
        <v>17</v>
      </c>
      <c r="E43" s="1" t="s">
        <v>82</v>
      </c>
      <c r="F43" s="1" t="s">
        <v>82</v>
      </c>
      <c r="G43" s="4">
        <v>1820</v>
      </c>
      <c r="H43" s="5">
        <v>3</v>
      </c>
      <c r="I43" s="5" t="s">
        <v>55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>
        <v>2023</v>
      </c>
      <c r="D44" s="1" t="s">
        <v>17</v>
      </c>
      <c r="E44" s="1" t="s">
        <v>82</v>
      </c>
      <c r="F44" s="1" t="s">
        <v>82</v>
      </c>
      <c r="G44" s="4">
        <v>1825</v>
      </c>
      <c r="H44" s="5">
        <v>1</v>
      </c>
      <c r="I44" s="5" t="s">
        <v>56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>
        <v>2023</v>
      </c>
      <c r="D45" s="1" t="s">
        <v>17</v>
      </c>
      <c r="E45" s="1" t="s">
        <v>82</v>
      </c>
      <c r="F45" s="1" t="s">
        <v>82</v>
      </c>
      <c r="G45" s="4">
        <v>1825</v>
      </c>
      <c r="H45" s="5">
        <v>2</v>
      </c>
      <c r="I45" s="5" t="s">
        <v>57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>
        <v>2023</v>
      </c>
      <c r="D46" s="1" t="s">
        <v>17</v>
      </c>
      <c r="E46" s="1" t="s">
        <v>82</v>
      </c>
      <c r="F46" s="1" t="s">
        <v>82</v>
      </c>
      <c r="G46" s="4">
        <v>1840</v>
      </c>
      <c r="H46" s="5">
        <v>1</v>
      </c>
      <c r="I46" s="5" t="s">
        <v>58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>
        <v>2023</v>
      </c>
      <c r="D47" s="1" t="s">
        <v>17</v>
      </c>
      <c r="E47" s="1" t="s">
        <v>82</v>
      </c>
      <c r="F47" s="1" t="s">
        <v>82</v>
      </c>
      <c r="G47" s="4">
        <v>1840</v>
      </c>
      <c r="H47" s="5">
        <v>2</v>
      </c>
      <c r="I47" s="5" t="s">
        <v>59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>
        <v>2023</v>
      </c>
      <c r="D48" s="1" t="s">
        <v>17</v>
      </c>
      <c r="E48" s="1" t="s">
        <v>82</v>
      </c>
      <c r="F48" s="1" t="s">
        <v>82</v>
      </c>
      <c r="G48" s="4">
        <v>1840</v>
      </c>
      <c r="H48" s="5">
        <v>3</v>
      </c>
      <c r="I48" s="5" t="s">
        <v>60</v>
      </c>
      <c r="J48" s="8"/>
      <c r="K48" s="6" t="s">
        <v>82</v>
      </c>
    </row>
    <row r="49" spans="1:11" ht="25.5" x14ac:dyDescent="0.2">
      <c r="A49" s="10">
        <v>91</v>
      </c>
      <c r="B49" s="10" t="s">
        <v>82</v>
      </c>
      <c r="C49" s="10">
        <v>2023</v>
      </c>
      <c r="D49" s="10" t="s">
        <v>17</v>
      </c>
      <c r="E49" s="10" t="s">
        <v>82</v>
      </c>
      <c r="F49" s="10" t="s">
        <v>82</v>
      </c>
      <c r="G49" s="11">
        <v>1920</v>
      </c>
      <c r="H49" s="11" t="s">
        <v>82</v>
      </c>
      <c r="I49" s="11" t="s">
        <v>61</v>
      </c>
      <c r="J49" s="12">
        <f>SUM(J16:J48)</f>
        <v>29953517</v>
      </c>
      <c r="K49" s="13" t="s">
        <v>62</v>
      </c>
    </row>
    <row r="50" spans="1:11" x14ac:dyDescent="0.2">
      <c r="A50" s="1">
        <v>91</v>
      </c>
      <c r="B50" s="1" t="s">
        <v>82</v>
      </c>
      <c r="C50" s="1">
        <v>2023</v>
      </c>
      <c r="D50" s="1" t="s">
        <v>17</v>
      </c>
      <c r="E50" s="1" t="s">
        <v>82</v>
      </c>
      <c r="F50" s="1" t="s">
        <v>82</v>
      </c>
      <c r="G50" s="4">
        <v>6011</v>
      </c>
      <c r="H50" s="5" t="s">
        <v>82</v>
      </c>
      <c r="I50" s="5" t="s">
        <v>63</v>
      </c>
      <c r="J50" s="8">
        <v>19984329</v>
      </c>
      <c r="K50" s="6" t="s">
        <v>82</v>
      </c>
    </row>
    <row r="51" spans="1:11" x14ac:dyDescent="0.2">
      <c r="A51" s="1">
        <v>91</v>
      </c>
      <c r="B51" s="1" t="s">
        <v>82</v>
      </c>
      <c r="C51" s="1">
        <v>2023</v>
      </c>
      <c r="D51" s="1" t="s">
        <v>17</v>
      </c>
      <c r="E51" s="1" t="s">
        <v>82</v>
      </c>
      <c r="F51" s="1" t="s">
        <v>82</v>
      </c>
      <c r="G51" s="4">
        <v>6013</v>
      </c>
      <c r="H51" s="5" t="s">
        <v>82</v>
      </c>
      <c r="I51" s="5" t="s">
        <v>64</v>
      </c>
      <c r="J51" s="8">
        <v>9969188</v>
      </c>
      <c r="K51" s="6" t="s">
        <v>82</v>
      </c>
    </row>
    <row r="52" spans="1:11" x14ac:dyDescent="0.2">
      <c r="A52" s="10">
        <v>91</v>
      </c>
      <c r="B52" s="10" t="s">
        <v>82</v>
      </c>
      <c r="C52" s="10">
        <v>2023</v>
      </c>
      <c r="D52" s="10" t="s">
        <v>17</v>
      </c>
      <c r="E52" s="10" t="s">
        <v>82</v>
      </c>
      <c r="F52" s="10" t="s">
        <v>82</v>
      </c>
      <c r="G52" s="11">
        <v>6190</v>
      </c>
      <c r="H52" s="11" t="s">
        <v>82</v>
      </c>
      <c r="I52" s="11" t="s">
        <v>65</v>
      </c>
      <c r="J52" s="12">
        <f>IF(SUM(J16:J48)=SUM(J50:J51),SUM(J50:J51), "ERROR: Line 1920 &lt;&gt; Line 6190")</f>
        <v>29953517</v>
      </c>
      <c r="K52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66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67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68</v>
      </c>
    </row>
    <row r="10" spans="1:2" x14ac:dyDescent="0.2">
      <c r="A10" s="1" t="s">
        <v>82</v>
      </c>
      <c r="B10" s="9" t="s">
        <v>82</v>
      </c>
    </row>
    <row r="11" spans="1:2" x14ac:dyDescent="0.2">
      <c r="A11" s="14" t="s">
        <v>69</v>
      </c>
      <c r="B11" s="15" t="s">
        <v>70</v>
      </c>
    </row>
    <row r="12" spans="1:2" ht="25.5" x14ac:dyDescent="0.2">
      <c r="A12" s="14" t="s">
        <v>71</v>
      </c>
      <c r="B12" s="15" t="s">
        <v>72</v>
      </c>
    </row>
    <row r="13" spans="1:2" x14ac:dyDescent="0.2">
      <c r="A13" s="1" t="s">
        <v>82</v>
      </c>
      <c r="B13" s="9" t="s">
        <v>82</v>
      </c>
    </row>
    <row r="14" spans="1:2" x14ac:dyDescent="0.2">
      <c r="A14" s="20" t="s">
        <v>73</v>
      </c>
      <c r="B14" s="19" t="s">
        <v>82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2022-08-23T14:35:10Z</dcterms:created>
  <dcterms:modified xsi:type="dcterms:W3CDTF">2022-08-23T18:35:11Z</dcterms:modified>
</cp:coreProperties>
</file>