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0" i="1"/>
</calcChain>
</file>

<file path=xl/sharedStrings.xml><?xml version="1.0" encoding="utf-8"?>
<sst xmlns="http://schemas.openxmlformats.org/spreadsheetml/2006/main" count="495" uniqueCount="84">
  <si>
    <t>FY 2023 Apportionment</t>
  </si>
  <si>
    <t>Funds provided by Public Law 101-508 (ED log number 23-023)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</si>
  <si>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</si>
  <si>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</si>
  <si>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</si>
  <si>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</si>
  <si>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</si>
  <si>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</si>
  <si>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</si>
  <si>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</si>
  <si>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</si>
  <si>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</si>
  <si>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</si>
  <si>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</si>
  <si>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</si>
  <si>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Historically Black College and University Capital Financing Dire (018-40-4255)</t>
  </si>
  <si>
    <t>TAFS: 91-4255 /X</t>
  </si>
  <si>
    <t>X</t>
  </si>
  <si>
    <t>4255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</si>
  <si>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</si>
  <si>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</si>
  <si>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</si>
  <si>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</si>
  <si>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</si>
  <si>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</si>
  <si>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</si>
  <si>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</si>
  <si>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</si>
  <si>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</si>
  <si>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</si>
  <si>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</si>
  <si>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</si>
  <si>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</si>
  <si>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</si>
  <si>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</si>
  <si>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</si>
  <si>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</si>
  <si>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</si>
  <si>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</si>
  <si>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</si>
  <si>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</si>
  <si>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</si>
  <si>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</si>
  <si>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</si>
  <si>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</si>
  <si>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</si>
  <si>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</si>
  <si>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</si>
  <si>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</si>
  <si>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</si>
  <si>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</si>
  <si>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</si>
  <si>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</si>
  <si>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</si>
  <si>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</si>
  <si>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</si>
  <si>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</si>
  <si>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</si>
  <si>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</si>
  <si>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</si>
  <si>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</si>
  <si>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</si>
  <si>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</si>
  <si>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</si>
  <si>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HBCU Direct Loan Awards</t>
  </si>
  <si>
    <t>Interest on Treasury Borrowing</t>
  </si>
  <si>
    <t>HBCU Interest Subsidy Payment</t>
  </si>
  <si>
    <t>HBCU Foreclosure Expenditures</t>
  </si>
  <si>
    <t>HBCU MOD Fees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</si>
  <si>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</si>
  <si>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</si>
  <si>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</si>
  <si>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</si>
  <si>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</si>
  <si>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</si>
  <si>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</si>
  <si>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</si>
  <si>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</si>
  <si>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</si>
  <si>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</si>
  <si>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03:05 PM</t>
  </si>
  <si>
    <t xml:space="preserve">TAF(s) Included: </t>
  </si>
  <si>
    <t>91-4255 \X (Historically Black College and University Capital Financing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</si>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</sst>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7" t="s">
        <v>0</v>
      </c>
      <c r="B2" s="17" t="s">
        <v>83</v>
      </c>
      <c r="C2" s="17" t="s">
        <v>83</v>
      </c>
      <c r="D2" s="17" t="s">
        <v>83</v>
      </c>
      <c r="E2" s="17" t="s">
        <v>83</v>
      </c>
      <c r="F2" s="17" t="s">
        <v>83</v>
      </c>
      <c r="G2" s="17" t="s">
        <v>83</v>
      </c>
      <c r="H2" s="17" t="s">
        <v>83</v>
      </c>
      <c r="I2" s="17" t="s">
        <v>83</v>
      </c>
      <c r="J2" s="17"/>
      <c r="K2" s="17" t="s">
        <v>83</v>
      </c>
    </row>
    <row r="3" spans="1:11" x14ac:dyDescent="0.2">
      <c r="A3" s="17" t="s">
        <v>1</v>
      </c>
      <c r="B3" s="17" t="s">
        <v>83</v>
      </c>
      <c r="C3" s="17" t="s">
        <v>83</v>
      </c>
      <c r="D3" s="17" t="s">
        <v>83</v>
      </c>
      <c r="E3" s="17" t="s">
        <v>83</v>
      </c>
      <c r="F3" s="17" t="s">
        <v>83</v>
      </c>
      <c r="G3" s="17" t="s">
        <v>83</v>
      </c>
      <c r="H3" s="17" t="s">
        <v>83</v>
      </c>
      <c r="I3" s="17" t="s">
        <v>83</v>
      </c>
      <c r="J3" s="17"/>
      <c r="K3" s="17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1</v>
      </c>
      <c r="I13" s="5" t="s">
        <v>20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31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32</v>
      </c>
      <c r="I19" s="5" t="s">
        <v>31</v>
      </c>
      <c r="J19" s="8">
        <v>647708836</v>
      </c>
      <c r="K19" s="6" t="s">
        <v>83</v>
      </c>
    </row>
    <row r="20" spans="1:11" x14ac:dyDescent="0.2">
      <c r="A20" s="1">
        <v>91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33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34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36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37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1200</v>
      </c>
      <c r="H25" s="5">
        <v>1</v>
      </c>
      <c r="I25" s="5" t="s">
        <v>38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1200</v>
      </c>
      <c r="H26" s="5">
        <v>2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1200</v>
      </c>
      <c r="H27" s="5">
        <v>3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4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5</v>
      </c>
      <c r="I29" s="5" t="s">
        <v>42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1400</v>
      </c>
      <c r="H30" s="5">
        <v>1</v>
      </c>
      <c r="I30" s="5" t="s">
        <v>43</v>
      </c>
      <c r="J30" s="8">
        <v>278266000</v>
      </c>
      <c r="K30" s="6" t="s">
        <v>83</v>
      </c>
    </row>
    <row r="31" spans="1:11" x14ac:dyDescent="0.2">
      <c r="A31" s="1">
        <v>91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1400</v>
      </c>
      <c r="H31" s="5">
        <v>2</v>
      </c>
      <c r="I31" s="5" t="s">
        <v>44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1700</v>
      </c>
      <c r="H32" s="5">
        <v>1</v>
      </c>
      <c r="I32" s="5" t="s">
        <v>45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1700</v>
      </c>
      <c r="H33" s="5">
        <v>2</v>
      </c>
      <c r="I33" s="5" t="s">
        <v>46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1700</v>
      </c>
      <c r="H34" s="5">
        <v>3</v>
      </c>
      <c r="I34" s="5" t="s">
        <v>47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1740</v>
      </c>
      <c r="H35" s="5">
        <v>1</v>
      </c>
      <c r="I35" s="5" t="s">
        <v>48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1740</v>
      </c>
      <c r="H36" s="5">
        <v>2</v>
      </c>
      <c r="I36" s="5" t="s">
        <v>49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1740</v>
      </c>
      <c r="H37" s="5">
        <v>3</v>
      </c>
      <c r="I37" s="5" t="s">
        <v>50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1800</v>
      </c>
      <c r="H38" s="5">
        <v>1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1800</v>
      </c>
      <c r="H39" s="5">
        <v>2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1800</v>
      </c>
      <c r="H40" s="5">
        <v>3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1820</v>
      </c>
      <c r="H41" s="5">
        <v>1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1820</v>
      </c>
      <c r="H42" s="5">
        <v>2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1820</v>
      </c>
      <c r="H43" s="5">
        <v>3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1825</v>
      </c>
      <c r="H44" s="5">
        <v>1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1825</v>
      </c>
      <c r="H45" s="5">
        <v>2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1840</v>
      </c>
      <c r="H46" s="5">
        <v>1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1840</v>
      </c>
      <c r="H47" s="5">
        <v>2</v>
      </c>
      <c r="I47" s="5" t="s">
        <v>60</v>
      </c>
      <c r="J47" s="8">
        <v>100000000</v>
      </c>
      <c r="K47" s="6" t="s">
        <v>83</v>
      </c>
    </row>
    <row r="48" spans="1:11" x14ac:dyDescent="0.2">
      <c r="A48" s="1">
        <v>91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1840</v>
      </c>
      <c r="H48" s="5">
        <v>3</v>
      </c>
      <c r="I48" s="5" t="s">
        <v>61</v>
      </c>
      <c r="J48" s="8">
        <v>35000000</v>
      </c>
      <c r="K48" s="6" t="s">
        <v>83</v>
      </c>
    </row>
    <row r="49" spans="1:11" x14ac:dyDescent="0.2">
      <c r="A49" s="1">
        <v>91</v>
      </c>
      <c r="B49" s="1" t="s">
        <v>83</v>
      </c>
      <c r="C49" s="1" t="s">
        <v>17</v>
      </c>
      <c r="D49" s="1" t="s">
        <v>18</v>
      </c>
      <c r="E49" s="1" t="s">
        <v>83</v>
      </c>
      <c r="F49" s="1" t="s">
        <v>83</v>
      </c>
      <c r="G49" s="4">
        <v>1842</v>
      </c>
      <c r="H49" s="5" t="s">
        <v>83</v>
      </c>
      <c r="I49" s="5" t="s">
        <v>62</v>
      </c>
      <c r="J49" s="8">
        <v>-55000000</v>
      </c>
      <c r="K49" s="6" t="s">
        <v>83</v>
      </c>
    </row>
    <row r="50" spans="1:11" x14ac:dyDescent="0.2">
      <c r="A50" s="10">
        <v>91</v>
      </c>
      <c r="B50" s="10" t="s">
        <v>83</v>
      </c>
      <c r="C50" s="10" t="s">
        <v>17</v>
      </c>
      <c r="D50" s="10" t="s">
        <v>18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1005974836</v>
      </c>
      <c r="K50" s="13" t="s">
        <v>83</v>
      </c>
    </row>
    <row r="51" spans="1:11" x14ac:dyDescent="0.2">
      <c r="A51" s="1">
        <v>91</v>
      </c>
      <c r="B51" s="1" t="s">
        <v>83</v>
      </c>
      <c r="C51" s="1" t="s">
        <v>17</v>
      </c>
      <c r="D51" s="1" t="s">
        <v>18</v>
      </c>
      <c r="E51" s="1" t="s">
        <v>83</v>
      </c>
      <c r="F51" s="1" t="s">
        <v>83</v>
      </c>
      <c r="G51" s="4">
        <v>6011</v>
      </c>
      <c r="H51" s="5" t="s">
        <v>83</v>
      </c>
      <c r="I51" s="5" t="s">
        <v>64</v>
      </c>
      <c r="J51" s="8">
        <v>278266000</v>
      </c>
      <c r="K51" s="6" t="s">
        <v>83</v>
      </c>
    </row>
    <row r="52" spans="1:11" x14ac:dyDescent="0.2">
      <c r="A52" s="1">
        <v>91</v>
      </c>
      <c r="B52" s="1" t="s">
        <v>83</v>
      </c>
      <c r="C52" s="1" t="s">
        <v>17</v>
      </c>
      <c r="D52" s="1" t="s">
        <v>18</v>
      </c>
      <c r="E52" s="1" t="s">
        <v>83</v>
      </c>
      <c r="F52" s="1" t="s">
        <v>83</v>
      </c>
      <c r="G52" s="4">
        <v>6012</v>
      </c>
      <c r="H52" s="5" t="s">
        <v>83</v>
      </c>
      <c r="I52" s="5" t="s">
        <v>65</v>
      </c>
      <c r="J52" s="8">
        <v>55000000</v>
      </c>
      <c r="K52" s="6" t="s">
        <v>83</v>
      </c>
    </row>
    <row r="53" spans="1:11" x14ac:dyDescent="0.2">
      <c r="A53" s="1">
        <v>91</v>
      </c>
      <c r="B53" s="1" t="s">
        <v>83</v>
      </c>
      <c r="C53" s="1" t="s">
        <v>17</v>
      </c>
      <c r="D53" s="1" t="s">
        <v>18</v>
      </c>
      <c r="E53" s="1" t="s">
        <v>83</v>
      </c>
      <c r="F53" s="1" t="s">
        <v>83</v>
      </c>
      <c r="G53" s="4">
        <v>6013</v>
      </c>
      <c r="H53" s="5" t="s">
        <v>83</v>
      </c>
      <c r="I53" s="5" t="s">
        <v>66</v>
      </c>
      <c r="J53" s="8">
        <v>1500000</v>
      </c>
      <c r="K53" s="6" t="s">
        <v>83</v>
      </c>
    </row>
    <row r="54" spans="1:11" x14ac:dyDescent="0.2">
      <c r="A54" s="1">
        <v>91</v>
      </c>
      <c r="B54" s="1" t="s">
        <v>83</v>
      </c>
      <c r="C54" s="1" t="s">
        <v>17</v>
      </c>
      <c r="D54" s="1" t="s">
        <v>18</v>
      </c>
      <c r="E54" s="1" t="s">
        <v>83</v>
      </c>
      <c r="F54" s="1" t="s">
        <v>83</v>
      </c>
      <c r="G54" s="4">
        <v>6014</v>
      </c>
      <c r="H54" s="5" t="s">
        <v>83</v>
      </c>
      <c r="I54" s="5" t="s">
        <v>67</v>
      </c>
      <c r="J54" s="8">
        <v>100000</v>
      </c>
      <c r="K54" s="6" t="s">
        <v>83</v>
      </c>
    </row>
    <row r="55" spans="1:11" x14ac:dyDescent="0.2">
      <c r="A55" s="1">
        <v>91</v>
      </c>
      <c r="B55" s="1" t="s">
        <v>83</v>
      </c>
      <c r="C55" s="1" t="s">
        <v>17</v>
      </c>
      <c r="D55" s="1" t="s">
        <v>18</v>
      </c>
      <c r="E55" s="1" t="s">
        <v>83</v>
      </c>
      <c r="F55" s="1" t="s">
        <v>83</v>
      </c>
      <c r="G55" s="4">
        <v>6021</v>
      </c>
      <c r="H55" s="5" t="s">
        <v>83</v>
      </c>
      <c r="I55" s="5" t="s">
        <v>68</v>
      </c>
      <c r="J55" s="8">
        <v>500000</v>
      </c>
      <c r="K55" s="6" t="s">
        <v>83</v>
      </c>
    </row>
    <row r="56" spans="1:11" x14ac:dyDescent="0.2">
      <c r="A56" s="1">
        <v>91</v>
      </c>
      <c r="B56" s="1" t="s">
        <v>83</v>
      </c>
      <c r="C56" s="1" t="s">
        <v>17</v>
      </c>
      <c r="D56" s="1" t="s">
        <v>18</v>
      </c>
      <c r="E56" s="1" t="s">
        <v>83</v>
      </c>
      <c r="F56" s="1" t="s">
        <v>83</v>
      </c>
      <c r="G56" s="4">
        <v>6182</v>
      </c>
      <c r="H56" s="5" t="s">
        <v>83</v>
      </c>
      <c r="I56" s="5" t="s">
        <v>69</v>
      </c>
      <c r="J56" s="8">
        <v>670608836</v>
      </c>
      <c r="K56" s="6" t="s">
        <v>83</v>
      </c>
    </row>
    <row r="57" spans="1:11" x14ac:dyDescent="0.2">
      <c r="A57" s="10">
        <v>91</v>
      </c>
      <c r="B57" s="10" t="s">
        <v>83</v>
      </c>
      <c r="C57" s="10" t="s">
        <v>17</v>
      </c>
      <c r="D57" s="10" t="s">
        <v>18</v>
      </c>
      <c r="E57" s="10" t="s">
        <v>83</v>
      </c>
      <c r="F57" s="10" t="s">
        <v>83</v>
      </c>
      <c r="G57" s="11">
        <v>6190</v>
      </c>
      <c r="H57" s="11" t="s">
        <v>83</v>
      </c>
      <c r="I57" s="11" t="s">
        <v>70</v>
      </c>
      <c r="J57" s="12">
        <f>IF(SUM(J16:J49)=SUM(J51:J56),SUM(J51:J56), "ERROR: Line 1920 &lt;&gt; Line 6190")</f>
        <v>1005974836</v>
      </c>
      <c r="K57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71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4" t="s">
        <v>72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4" t="s">
        <v>73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9" t="s">
        <v>83</v>
      </c>
    </row>
    <row r="12" spans="1:2" x14ac:dyDescent="0.2">
      <c r="A12" s="18" t="s">
        <v>74</v>
      </c>
      <c r="B12" s="17" t="s">
        <v>83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75</v>
      </c>
      <c r="B1" s="20"/>
    </row>
    <row r="2" spans="1:2" ht="15" x14ac:dyDescent="0.25">
      <c r="A2" s="15" t="s">
        <v>83</v>
      </c>
      <c r="B2" s="16" t="s">
        <v>83</v>
      </c>
    </row>
    <row r="3" spans="1:2" ht="15" x14ac:dyDescent="0.25">
      <c r="A3" s="15" t="s">
        <v>83</v>
      </c>
      <c r="B3" s="16" t="s">
        <v>83</v>
      </c>
    </row>
    <row r="4" spans="1:2" ht="15" x14ac:dyDescent="0.25">
      <c r="A4" s="15" t="s">
        <v>76</v>
      </c>
      <c r="B4" s="16" t="s">
        <v>77</v>
      </c>
    </row>
    <row r="5" spans="1:2" ht="15" x14ac:dyDescent="0.25">
      <c r="A5" s="15" t="s">
        <v>83</v>
      </c>
      <c r="B5" s="16" t="s">
        <v>78</v>
      </c>
    </row>
    <row r="6" spans="1:2" ht="15" x14ac:dyDescent="0.25">
      <c r="A6" s="15" t="s">
        <v>83</v>
      </c>
      <c r="B6" s="16" t="s">
        <v>83</v>
      </c>
    </row>
    <row r="7" spans="1:2" ht="15" x14ac:dyDescent="0.25">
      <c r="A7" s="15" t="s">
        <v>79</v>
      </c>
      <c r="B7" s="16" t="s">
        <v>80</v>
      </c>
    </row>
    <row r="8" spans="1:2" ht="15" x14ac:dyDescent="0.25">
      <c r="A8" s="15" t="s">
        <v>83</v>
      </c>
      <c r="B8" s="16" t="s">
        <v>83</v>
      </c>
    </row>
    <row r="9" spans="1:2" ht="15" x14ac:dyDescent="0.25">
      <c r="A9" s="15" t="s">
        <v>81</v>
      </c>
      <c r="B9" s="16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2022-08-23T15:33:31Z</dcterms:created>
  <dcterms:modified xsi:type="dcterms:W3CDTF">2022-08-23T19:33:32Z</dcterms:modified>
</cp:coreProperties>
</file>