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<sst xmlns="http://schemas.openxmlformats.org/spreadsheetml/2006/main" count="377" uniqueCount="81">
  <si>
    <t>FY 2023 Apportionment</t>
  </si>
  <si>
    <t>Funds provided by Public Law 117-328 (ED log number 23-313)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</si>
  <si>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</si>
  <si>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</si>
  <si>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</si>
  <si>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</si>
  <si>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</si>
  <si>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</si>
  <si>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</si>
  <si>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</si>
  <si>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</si>
  <si>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</si>
  <si>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</si>
  <si>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</si>
  <si>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</si>
  <si>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Higher Education (018-40-0201)</t>
  </si>
  <si>
    <t>TAFS: 91-0201 2023/2024</t>
  </si>
  <si>
    <t>0201</t>
  </si>
  <si>
    <t>IterNo</t>
  </si>
  <si>
    <t>Last Approved Apportionment: 2023-02-10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</si>
  <si>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</si>
  <si>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</si>
  <si>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</si>
  <si>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</si>
  <si>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</si>
  <si>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</si>
  <si>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</si>
  <si>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</si>
  <si>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</si>
  <si>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</si>
  <si>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</si>
  <si>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</si>
  <si>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</si>
  <si>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</si>
  <si>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</si>
  <si>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B1</t>
  </si>
  <si>
    <t>BA: Disc: Appropriation - Loan Subsidy</t>
  </si>
  <si>
    <t>BA: Disc: Appropriation - Loan Admin Expenses, Definite</t>
  </si>
  <si>
    <t>BA: Disc: Approps transferred to other accounts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</si>
  <si>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</si>
  <si>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</si>
  <si>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</si>
  <si>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</si>
  <si>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</si>
  <si>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</si>
  <si>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</si>
  <si>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</si>
  <si>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</si>
  <si>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</si>
  <si>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</si>
  <si>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</si>
  <si>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</si>
  <si>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</si>
  <si>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</si>
  <si>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</si>
  <si>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</si>
  <si>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</si>
  <si>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</si>
  <si>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</si>
  <si>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</si>
  <si>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</si>
  <si>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</si>
  <si>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</si>
  <si>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</si>
  <si>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Fund for the Improvement of Postescondary Education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</si>
  <si>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</si>
  <si>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</si>
  <si>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</si>
  <si>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</si>
  <si>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</si>
  <si>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 (H.R. 2617), the Consolidated Appropriations Act, 2023, $184,000,000 shall remain available through December 31,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</si>
  <si>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</si>
  <si>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</si>
  <si>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</si>
  <si>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</si>
  <si>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</si>
  <si>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</si>
  <si>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2023-09-05 04:58 PM</t>
  </si>
  <si>
    <t xml:space="preserve">TAF(s) Included: </t>
  </si>
  <si>
    <t xml:space="preserve">91-0201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</si>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</sst>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80</v>
      </c>
      <c r="F13" s="1" t="s">
        <v>80</v>
      </c>
      <c r="G13" s="4" t="s">
        <v>18</v>
      </c>
      <c r="H13" s="5">
        <v>2</v>
      </c>
      <c r="I13" s="5" t="s">
        <v>19</v>
      </c>
      <c r="J13" s="8"/>
      <c r="K13" s="6" t="s">
        <v>80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80</v>
      </c>
      <c r="F14" s="1" t="s">
        <v>80</v>
      </c>
      <c r="G14" s="4" t="s">
        <v>20</v>
      </c>
      <c r="H14" s="5" t="s">
        <v>21</v>
      </c>
      <c r="I14" s="5" t="s">
        <v>22</v>
      </c>
      <c r="J14" s="8"/>
      <c r="K14" s="6" t="s">
        <v>80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80</v>
      </c>
      <c r="F15" s="1" t="s">
        <v>80</v>
      </c>
      <c r="G15" s="4" t="s">
        <v>23</v>
      </c>
      <c r="H15" s="5" t="s">
        <v>24</v>
      </c>
      <c r="I15" s="5" t="s">
        <v>25</v>
      </c>
      <c r="J15" s="8"/>
      <c r="K15" s="6" t="s">
        <v>80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/>
      <c r="K16" s="6" t="s">
        <v>80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27</v>
      </c>
      <c r="J17" s="8"/>
      <c r="K17" s="6" t="s">
        <v>80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30</v>
      </c>
      <c r="J18" s="8"/>
      <c r="K18" s="6" t="s">
        <v>80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80</v>
      </c>
      <c r="F19" s="1" t="s">
        <v>80</v>
      </c>
      <c r="G19" s="4">
        <v>1000</v>
      </c>
      <c r="H19" s="5" t="s">
        <v>31</v>
      </c>
      <c r="I19" s="5" t="s">
        <v>30</v>
      </c>
      <c r="J19" s="8"/>
      <c r="K19" s="6" t="s">
        <v>80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32</v>
      </c>
      <c r="J20" s="8"/>
      <c r="K20" s="6" t="s">
        <v>80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33</v>
      </c>
      <c r="J21" s="8"/>
      <c r="K21" s="6" t="s">
        <v>80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34</v>
      </c>
      <c r="J22" s="8">
        <v>184000000</v>
      </c>
      <c r="K22" s="6" t="s">
        <v>35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80</v>
      </c>
      <c r="F25" s="1" t="s">
        <v>80</v>
      </c>
      <c r="G25" s="4">
        <v>1120</v>
      </c>
      <c r="H25" s="5" t="s">
        <v>80</v>
      </c>
      <c r="I25" s="5" t="s">
        <v>38</v>
      </c>
      <c r="J25" s="8">
        <v>-920000</v>
      </c>
      <c r="K25" s="6" t="s">
        <v>80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61</v>
      </c>
      <c r="J48" s="8"/>
      <c r="K48" s="6" t="s">
        <v>80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17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62</v>
      </c>
      <c r="J49" s="8"/>
      <c r="K49" s="6" t="s">
        <v>80</v>
      </c>
    </row>
    <row r="50" spans="1:11" x14ac:dyDescent="0.2">
      <c r="A50" s="10">
        <v>91</v>
      </c>
      <c r="B50" s="10">
        <v>2023</v>
      </c>
      <c r="C50" s="10">
        <v>2024</v>
      </c>
      <c r="D50" s="10" t="s">
        <v>17</v>
      </c>
      <c r="E50" s="10" t="s">
        <v>80</v>
      </c>
      <c r="F50" s="10" t="s">
        <v>80</v>
      </c>
      <c r="G50" s="11">
        <v>1920</v>
      </c>
      <c r="H50" s="11" t="s">
        <v>80</v>
      </c>
      <c r="I50" s="11" t="s">
        <v>63</v>
      </c>
      <c r="J50" s="12">
        <f>SUM(J16:J49)</f>
        <v>183080000</v>
      </c>
      <c r="K50" s="13" t="s">
        <v>35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80</v>
      </c>
      <c r="F51" s="1" t="s">
        <v>80</v>
      </c>
      <c r="G51" s="4">
        <v>6026</v>
      </c>
      <c r="H51" s="5" t="s">
        <v>80</v>
      </c>
      <c r="I51" s="5" t="s">
        <v>64</v>
      </c>
      <c r="J51" s="8">
        <v>183080000</v>
      </c>
      <c r="K51" s="6" t="s">
        <v>80</v>
      </c>
    </row>
    <row r="52" spans="1:11" x14ac:dyDescent="0.2">
      <c r="A52" s="10">
        <v>91</v>
      </c>
      <c r="B52" s="10">
        <v>2023</v>
      </c>
      <c r="C52" s="10">
        <v>2024</v>
      </c>
      <c r="D52" s="10" t="s">
        <v>17</v>
      </c>
      <c r="E52" s="10" t="s">
        <v>80</v>
      </c>
      <c r="F52" s="10" t="s">
        <v>80</v>
      </c>
      <c r="G52" s="11">
        <v>6190</v>
      </c>
      <c r="H52" s="11" t="s">
        <v>80</v>
      </c>
      <c r="I52" s="11" t="s">
        <v>65</v>
      </c>
      <c r="J52" s="12">
        <f>IF(SUM(J16:J49)=SUM(J51:J51),SUM(J51:J51), "ERROR: Line 1920 &lt;&gt; Line 6190")</f>
        <v>183080000</v>
      </c>
      <c r="K52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25.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2023-09-05T16:59:35Z</dcterms:created>
  <dcterms:modified xsi:type="dcterms:W3CDTF">2023-09-05T20:59:36Z</dcterms:modified>
</cp:coreProperties>
</file>