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40" i="1"/>
</calcChain>
</file>

<file path=xl/sharedStrings.xml><?xml version="1.0" encoding="utf-8"?>
<sst xmlns="http://schemas.openxmlformats.org/spreadsheetml/2006/main" count="388" uniqueCount="79">
  <si>
    <t>FY 2023 Apportionment</t>
  </si>
  <si>
    <t>Funds provided by Public Law 117-328 (ED log number 23-208)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</si>
  <si>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</si>
  <si>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</si>
  <si>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</si>
  <si>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</si>
  <si>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</si>
  <si>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</si>
  <si>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</si>
  <si>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</si>
  <si>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</si>
  <si>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</si>
  <si>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</si>
  <si>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</si>
  <si>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</si>
  <si>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</si>
  <si>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/2023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</si>
  <si>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</si>
  <si>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</si>
  <si>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</si>
  <si>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</si>
  <si>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</si>
  <si>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</si>
  <si>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</si>
  <si>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</si>
  <si>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</si>
  <si>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</si>
  <si>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</si>
  <si>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</si>
  <si>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</si>
  <si>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</si>
  <si>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</si>
  <si>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</si>
  <si>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</si>
  <si>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</si>
  <si>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</si>
  <si>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</si>
  <si>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ATB</t>
  </si>
  <si>
    <t>BA: Disc: Appropriations permanently reduced - ATB</t>
  </si>
  <si>
    <t>SEQ</t>
  </si>
  <si>
    <t>BA: Disc: Appropriations permanently reduced - Sequester</t>
  </si>
  <si>
    <t>BA: Disc: Unob bal of approps permanently reduced - ATB</t>
  </si>
  <si>
    <t>BA: Disc: Unob bal of approps permanently reduced - Sequester</t>
  </si>
  <si>
    <t>BA: Disc: Appropriations temporarily reduced - ATB</t>
  </si>
  <si>
    <t>BA: Disc: Appropriations temporarily reduced - Sequester</t>
  </si>
  <si>
    <t>BA: Disc: Unob bal of approps temporarily reduced ATB</t>
  </si>
  <si>
    <t>BA: Disc: Unob bal of approps temporarily reduced - Sequester</t>
  </si>
  <si>
    <t>BA: Disc: Appropriations precluded from obligation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</si>
  <si>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</si>
  <si>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</si>
  <si>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</si>
  <si>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</si>
  <si>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</si>
  <si>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</si>
  <si>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</si>
  <si>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</si>
  <si>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</si>
  <si>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</si>
  <si>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</si>
  <si>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</si>
  <si>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</si>
  <si>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</si>
  <si>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</si>
  <si>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</si>
  <si>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</si>
  <si>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</si>
  <si>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$5,400,000 for offsetting collections, $4,760,000 for Federal and $640,000 for Non-Federal.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</si>
  <si>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</si>
  <si>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</si>
  <si>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</si>
  <si>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</si>
  <si>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</si>
  <si>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</si>
  <si>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</si>
  <si>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</si>
  <si>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2023-02-15 05:29 PM</t>
  </si>
  <si>
    <t xml:space="preserve">TAF(s) Included: </t>
  </si>
  <si>
    <t xml:space="preserve">91-0800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</si>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</sst>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>
        <v>2023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1</v>
      </c>
      <c r="I13" s="5" t="s">
        <v>19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>
        <v>2023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>
        <v>2023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>
        <v>2023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>
        <v>2023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>
        <v>2023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>
        <v>2023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>
        <v>2023</v>
      </c>
      <c r="D20" s="1" t="s">
        <v>17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32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>
        <v>2023</v>
      </c>
      <c r="D21" s="1" t="s">
        <v>17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>
        <v>2023</v>
      </c>
      <c r="D22" s="1" t="s">
        <v>17</v>
      </c>
      <c r="E22" s="1" t="s">
        <v>78</v>
      </c>
      <c r="F22" s="1" t="s">
        <v>78</v>
      </c>
      <c r="G22" s="4">
        <v>1100</v>
      </c>
      <c r="H22" s="5">
        <v>1</v>
      </c>
      <c r="I22" s="5" t="s">
        <v>34</v>
      </c>
      <c r="J22" s="8">
        <v>426907000</v>
      </c>
      <c r="K22" s="6" t="s">
        <v>78</v>
      </c>
    </row>
    <row r="23" spans="1:11" x14ac:dyDescent="0.2">
      <c r="A23" s="1">
        <v>91</v>
      </c>
      <c r="B23" s="1" t="s">
        <v>78</v>
      </c>
      <c r="C23" s="1">
        <v>2023</v>
      </c>
      <c r="D23" s="1" t="s">
        <v>17</v>
      </c>
      <c r="E23" s="1" t="s">
        <v>78</v>
      </c>
      <c r="F23" s="1" t="s">
        <v>78</v>
      </c>
      <c r="G23" s="4">
        <v>1100</v>
      </c>
      <c r="H23" s="5">
        <v>2</v>
      </c>
      <c r="I23" s="5" t="s">
        <v>35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>
        <v>2023</v>
      </c>
      <c r="D24" s="1" t="s">
        <v>17</v>
      </c>
      <c r="E24" s="1" t="s">
        <v>78</v>
      </c>
      <c r="F24" s="1" t="s">
        <v>78</v>
      </c>
      <c r="G24" s="4">
        <v>1100</v>
      </c>
      <c r="H24" s="5">
        <v>3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>
        <v>2023</v>
      </c>
      <c r="D25" s="1" t="s">
        <v>17</v>
      </c>
      <c r="E25" s="1" t="s">
        <v>78</v>
      </c>
      <c r="F25" s="1" t="s">
        <v>78</v>
      </c>
      <c r="G25" s="4">
        <v>1130</v>
      </c>
      <c r="H25" s="5" t="s">
        <v>37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>
        <v>2023</v>
      </c>
      <c r="D26" s="1" t="s">
        <v>17</v>
      </c>
      <c r="E26" s="1" t="s">
        <v>78</v>
      </c>
      <c r="F26" s="1" t="s">
        <v>78</v>
      </c>
      <c r="G26" s="4">
        <v>1130</v>
      </c>
      <c r="H26" s="5" t="s">
        <v>39</v>
      </c>
      <c r="I26" s="5" t="s">
        <v>40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>
        <v>2023</v>
      </c>
      <c r="D27" s="1" t="s">
        <v>17</v>
      </c>
      <c r="E27" s="1" t="s">
        <v>78</v>
      </c>
      <c r="F27" s="1" t="s">
        <v>78</v>
      </c>
      <c r="G27" s="4">
        <v>1131</v>
      </c>
      <c r="H27" s="5" t="s">
        <v>37</v>
      </c>
      <c r="I27" s="5" t="s">
        <v>41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>
        <v>2023</v>
      </c>
      <c r="D28" s="1" t="s">
        <v>17</v>
      </c>
      <c r="E28" s="1" t="s">
        <v>78</v>
      </c>
      <c r="F28" s="1" t="s">
        <v>78</v>
      </c>
      <c r="G28" s="4">
        <v>1131</v>
      </c>
      <c r="H28" s="5" t="s">
        <v>39</v>
      </c>
      <c r="I28" s="5" t="s">
        <v>42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>
        <v>2023</v>
      </c>
      <c r="D29" s="1" t="s">
        <v>17</v>
      </c>
      <c r="E29" s="1" t="s">
        <v>78</v>
      </c>
      <c r="F29" s="1" t="s">
        <v>78</v>
      </c>
      <c r="G29" s="4">
        <v>1132</v>
      </c>
      <c r="H29" s="5" t="s">
        <v>37</v>
      </c>
      <c r="I29" s="5" t="s">
        <v>43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>
        <v>2023</v>
      </c>
      <c r="D30" s="1" t="s">
        <v>17</v>
      </c>
      <c r="E30" s="1" t="s">
        <v>78</v>
      </c>
      <c r="F30" s="1" t="s">
        <v>78</v>
      </c>
      <c r="G30" s="4">
        <v>1132</v>
      </c>
      <c r="H30" s="5" t="s">
        <v>39</v>
      </c>
      <c r="I30" s="5" t="s">
        <v>44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>
        <v>2023</v>
      </c>
      <c r="D31" s="1" t="s">
        <v>17</v>
      </c>
      <c r="E31" s="1" t="s">
        <v>78</v>
      </c>
      <c r="F31" s="1" t="s">
        <v>78</v>
      </c>
      <c r="G31" s="4">
        <v>1133</v>
      </c>
      <c r="H31" s="5" t="s">
        <v>37</v>
      </c>
      <c r="I31" s="5" t="s">
        <v>45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>
        <v>2023</v>
      </c>
      <c r="D32" s="1" t="s">
        <v>17</v>
      </c>
      <c r="E32" s="1" t="s">
        <v>78</v>
      </c>
      <c r="F32" s="1" t="s">
        <v>78</v>
      </c>
      <c r="G32" s="4">
        <v>1133</v>
      </c>
      <c r="H32" s="5" t="s">
        <v>39</v>
      </c>
      <c r="I32" s="5" t="s">
        <v>46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>
        <v>2023</v>
      </c>
      <c r="D33" s="1" t="s">
        <v>17</v>
      </c>
      <c r="E33" s="1" t="s">
        <v>78</v>
      </c>
      <c r="F33" s="1" t="s">
        <v>78</v>
      </c>
      <c r="G33" s="4">
        <v>1134</v>
      </c>
      <c r="H33" s="5" t="s">
        <v>37</v>
      </c>
      <c r="I33" s="5" t="s">
        <v>47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>
        <v>2023</v>
      </c>
      <c r="D34" s="1" t="s">
        <v>17</v>
      </c>
      <c r="E34" s="1" t="s">
        <v>78</v>
      </c>
      <c r="F34" s="1" t="s">
        <v>78</v>
      </c>
      <c r="G34" s="4">
        <v>1700</v>
      </c>
      <c r="H34" s="5">
        <v>1</v>
      </c>
      <c r="I34" s="5" t="s">
        <v>48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>
        <v>2023</v>
      </c>
      <c r="D35" s="1" t="s">
        <v>17</v>
      </c>
      <c r="E35" s="1" t="s">
        <v>78</v>
      </c>
      <c r="F35" s="1" t="s">
        <v>78</v>
      </c>
      <c r="G35" s="4">
        <v>1700</v>
      </c>
      <c r="H35" s="5">
        <v>2</v>
      </c>
      <c r="I35" s="5" t="s">
        <v>49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>
        <v>2023</v>
      </c>
      <c r="D36" s="1" t="s">
        <v>17</v>
      </c>
      <c r="E36" s="1" t="s">
        <v>78</v>
      </c>
      <c r="F36" s="1" t="s">
        <v>78</v>
      </c>
      <c r="G36" s="4">
        <v>1700</v>
      </c>
      <c r="H36" s="5">
        <v>3</v>
      </c>
      <c r="I36" s="5" t="s">
        <v>50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>
        <v>2023</v>
      </c>
      <c r="D37" s="1" t="s">
        <v>17</v>
      </c>
      <c r="E37" s="1" t="s">
        <v>78</v>
      </c>
      <c r="F37" s="1" t="s">
        <v>78</v>
      </c>
      <c r="G37" s="4">
        <v>1740</v>
      </c>
      <c r="H37" s="5">
        <v>1</v>
      </c>
      <c r="I37" s="5" t="s">
        <v>51</v>
      </c>
      <c r="J37" s="8">
        <v>4760000</v>
      </c>
      <c r="K37" s="6" t="s">
        <v>52</v>
      </c>
    </row>
    <row r="38" spans="1:11" x14ac:dyDescent="0.2">
      <c r="A38" s="1">
        <v>91</v>
      </c>
      <c r="B38" s="1" t="s">
        <v>78</v>
      </c>
      <c r="C38" s="1">
        <v>2023</v>
      </c>
      <c r="D38" s="1" t="s">
        <v>17</v>
      </c>
      <c r="E38" s="1" t="s">
        <v>78</v>
      </c>
      <c r="F38" s="1" t="s">
        <v>78</v>
      </c>
      <c r="G38" s="4">
        <v>1740</v>
      </c>
      <c r="H38" s="5">
        <v>2</v>
      </c>
      <c r="I38" s="5" t="s">
        <v>53</v>
      </c>
      <c r="J38" s="8">
        <v>640000</v>
      </c>
      <c r="K38" s="6" t="s">
        <v>52</v>
      </c>
    </row>
    <row r="39" spans="1:11" x14ac:dyDescent="0.2">
      <c r="A39" s="1">
        <v>91</v>
      </c>
      <c r="B39" s="1" t="s">
        <v>78</v>
      </c>
      <c r="C39" s="1">
        <v>2023</v>
      </c>
      <c r="D39" s="1" t="s">
        <v>17</v>
      </c>
      <c r="E39" s="1" t="s">
        <v>78</v>
      </c>
      <c r="F39" s="1" t="s">
        <v>78</v>
      </c>
      <c r="G39" s="4">
        <v>1740</v>
      </c>
      <c r="H39" s="5">
        <v>3</v>
      </c>
      <c r="I39" s="5" t="s">
        <v>54</v>
      </c>
      <c r="J39" s="8"/>
      <c r="K39" s="6" t="s">
        <v>78</v>
      </c>
    </row>
    <row r="40" spans="1:11" x14ac:dyDescent="0.2">
      <c r="A40" s="10">
        <v>91</v>
      </c>
      <c r="B40" s="10" t="s">
        <v>78</v>
      </c>
      <c r="C40" s="10">
        <v>2023</v>
      </c>
      <c r="D40" s="10" t="s">
        <v>17</v>
      </c>
      <c r="E40" s="10" t="s">
        <v>78</v>
      </c>
      <c r="F40" s="10" t="s">
        <v>78</v>
      </c>
      <c r="G40" s="11">
        <v>1920</v>
      </c>
      <c r="H40" s="11" t="s">
        <v>78</v>
      </c>
      <c r="I40" s="11" t="s">
        <v>55</v>
      </c>
      <c r="J40" s="12">
        <f>SUM(J16:J39)</f>
        <v>432307000</v>
      </c>
      <c r="K40" s="13" t="s">
        <v>56</v>
      </c>
    </row>
    <row r="41" spans="1:11" x14ac:dyDescent="0.2">
      <c r="A41" s="1">
        <v>91</v>
      </c>
      <c r="B41" s="1" t="s">
        <v>78</v>
      </c>
      <c r="C41" s="1">
        <v>2023</v>
      </c>
      <c r="D41" s="1" t="s">
        <v>17</v>
      </c>
      <c r="E41" s="1" t="s">
        <v>78</v>
      </c>
      <c r="F41" s="1" t="s">
        <v>78</v>
      </c>
      <c r="G41" s="4">
        <v>6001</v>
      </c>
      <c r="H41" s="5" t="s">
        <v>78</v>
      </c>
      <c r="I41" s="5" t="s">
        <v>57</v>
      </c>
      <c r="J41" s="8">
        <v>103889805</v>
      </c>
      <c r="K41" s="6" t="s">
        <v>78</v>
      </c>
    </row>
    <row r="42" spans="1:11" x14ac:dyDescent="0.2">
      <c r="A42" s="1">
        <v>91</v>
      </c>
      <c r="B42" s="1" t="s">
        <v>78</v>
      </c>
      <c r="C42" s="1">
        <v>2023</v>
      </c>
      <c r="D42" s="1" t="s">
        <v>17</v>
      </c>
      <c r="E42" s="1" t="s">
        <v>78</v>
      </c>
      <c r="F42" s="1" t="s">
        <v>78</v>
      </c>
      <c r="G42" s="4">
        <v>6002</v>
      </c>
      <c r="H42" s="5" t="s">
        <v>78</v>
      </c>
      <c r="I42" s="5" t="s">
        <v>58</v>
      </c>
      <c r="J42" s="8">
        <v>128823500</v>
      </c>
      <c r="K42" s="6" t="s">
        <v>78</v>
      </c>
    </row>
    <row r="43" spans="1:11" x14ac:dyDescent="0.2">
      <c r="A43" s="1">
        <v>91</v>
      </c>
      <c r="B43" s="1" t="s">
        <v>78</v>
      </c>
      <c r="C43" s="1">
        <v>2023</v>
      </c>
      <c r="D43" s="1" t="s">
        <v>17</v>
      </c>
      <c r="E43" s="1" t="s">
        <v>78</v>
      </c>
      <c r="F43" s="1" t="s">
        <v>78</v>
      </c>
      <c r="G43" s="4">
        <v>6003</v>
      </c>
      <c r="H43" s="5" t="s">
        <v>78</v>
      </c>
      <c r="I43" s="5" t="s">
        <v>59</v>
      </c>
      <c r="J43" s="8">
        <v>123806627</v>
      </c>
      <c r="K43" s="6" t="s">
        <v>78</v>
      </c>
    </row>
    <row r="44" spans="1:11" x14ac:dyDescent="0.2">
      <c r="A44" s="1">
        <v>91</v>
      </c>
      <c r="B44" s="1" t="s">
        <v>78</v>
      </c>
      <c r="C44" s="1">
        <v>2023</v>
      </c>
      <c r="D44" s="1" t="s">
        <v>17</v>
      </c>
      <c r="E44" s="1" t="s">
        <v>78</v>
      </c>
      <c r="F44" s="1" t="s">
        <v>78</v>
      </c>
      <c r="G44" s="4">
        <v>6004</v>
      </c>
      <c r="H44" s="5" t="s">
        <v>78</v>
      </c>
      <c r="I44" s="5" t="s">
        <v>60</v>
      </c>
      <c r="J44" s="8">
        <v>75787068</v>
      </c>
      <c r="K44" s="6" t="s">
        <v>78</v>
      </c>
    </row>
    <row r="45" spans="1:11" x14ac:dyDescent="0.2">
      <c r="A45" s="10">
        <v>91</v>
      </c>
      <c r="B45" s="10" t="s">
        <v>78</v>
      </c>
      <c r="C45" s="10">
        <v>2023</v>
      </c>
      <c r="D45" s="10" t="s">
        <v>17</v>
      </c>
      <c r="E45" s="10" t="s">
        <v>78</v>
      </c>
      <c r="F45" s="10" t="s">
        <v>78</v>
      </c>
      <c r="G45" s="11">
        <v>6190</v>
      </c>
      <c r="H45" s="11" t="s">
        <v>78</v>
      </c>
      <c r="I45" s="11" t="s">
        <v>61</v>
      </c>
      <c r="J45" s="12">
        <f>IF(SUM(J16:J39)=SUM(J41:J44),SUM(J41:J44), "ERROR: Line 1920 &lt;&gt; Line 6190")</f>
        <v>432307000</v>
      </c>
      <c r="K45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62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63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64</v>
      </c>
    </row>
    <row r="10" spans="1:2" x14ac:dyDescent="0.2">
      <c r="A10" s="1" t="s">
        <v>78</v>
      </c>
      <c r="B10" s="9" t="s">
        <v>78</v>
      </c>
    </row>
    <row r="11" spans="1:2" x14ac:dyDescent="0.2">
      <c r="A11" s="14" t="s">
        <v>65</v>
      </c>
      <c r="B11" s="15" t="s">
        <v>66</v>
      </c>
    </row>
    <row r="12" spans="1:2" ht="25.5" x14ac:dyDescent="0.2">
      <c r="A12" s="14" t="s">
        <v>67</v>
      </c>
      <c r="B12" s="15" t="s">
        <v>68</v>
      </c>
    </row>
    <row r="13" spans="1:2" x14ac:dyDescent="0.2">
      <c r="A13" s="1" t="s">
        <v>78</v>
      </c>
      <c r="B13" s="9" t="s">
        <v>78</v>
      </c>
    </row>
    <row r="14" spans="1:2" x14ac:dyDescent="0.2">
      <c r="A14" s="20" t="s">
        <v>69</v>
      </c>
      <c r="B14" s="19" t="s">
        <v>78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2023-02-15T17:30:31Z</dcterms:created>
  <dcterms:modified xsi:type="dcterms:W3CDTF">2023-02-15T22:30:32Z</dcterms:modified>
</cp:coreProperties>
</file>