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5" i="1"/>
</calcChain>
</file>

<file path=xl/sharedStrings.xml><?xml version="1.0" encoding="utf-8"?>
<sst xmlns="http://schemas.openxmlformats.org/spreadsheetml/2006/main" count="251" uniqueCount="56">
  <si>
    <t>FY 2023 Apportionment</t>
  </si>
  <si>
    <t>Funds provided by Public Law 116-260 (ED log number 23-046)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</si>
  <si>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</si>
  <si>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</si>
  <si>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</si>
  <si>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</si>
  <si>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</si>
  <si>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</si>
  <si>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</si>
  <si>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</si>
  <si>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</si>
  <si>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</si>
  <si>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</si>
  <si>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</si>
  <si>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</si>
  <si>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</si>
  <si>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2021/2023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</si>
  <si>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</si>
  <si>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</si>
  <si>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</si>
  <si>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</si>
  <si>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</si>
  <si>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</si>
  <si>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</si>
  <si>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</si>
  <si>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</si>
  <si>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</si>
  <si>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</si>
  <si>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</si>
  <si>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</si>
  <si>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</si>
  <si>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</si>
  <si>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</si>
  <si>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</si>
  <si>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</si>
  <si>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</si>
  <si>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</si>
  <si>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Total budgetary resources avail (disc. and mand.)</t>
  </si>
  <si>
    <t>B1</t>
  </si>
  <si>
    <t>Program Administration - CRRSSA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</si>
  <si>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</si>
  <si>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</si>
  <si>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</si>
  <si>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</si>
  <si>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</si>
  <si>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Subject to the provisions of the Consolidated Appropriations Act, 2021, Public Law 116-260 (H.R. 133, enrolled) the amount of $15,000,000, the Coronavirus Response and Relief Supplemental Appropriations Act outside the Education Stabilization fund, are apportioned to remain available until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</si>
  <si>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</si>
  <si>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</si>
  <si>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</si>
  <si>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</si>
  <si>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</si>
  <si>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</si>
  <si>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2022-09-13 02:30 PM</t>
  </si>
  <si>
    <t xml:space="preserve">TAF(s) Included: </t>
  </si>
  <si>
    <t xml:space="preserve">91-0800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</si>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</sst>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91</v>
      </c>
      <c r="B13" s="1">
        <v>2021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91</v>
      </c>
      <c r="B14" s="1">
        <v>2021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91</v>
      </c>
      <c r="B15" s="1">
        <v>2021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24</v>
      </c>
      <c r="I15" s="5" t="s">
        <v>25</v>
      </c>
      <c r="J15" s="8"/>
      <c r="K15" s="6" t="s">
        <v>55</v>
      </c>
    </row>
    <row r="16" spans="1:11" x14ac:dyDescent="0.2">
      <c r="A16" s="1">
        <v>91</v>
      </c>
      <c r="B16" s="1">
        <v>2021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/>
      <c r="K16" s="6" t="s">
        <v>55</v>
      </c>
    </row>
    <row r="17" spans="1:11" x14ac:dyDescent="0.2">
      <c r="A17" s="1">
        <v>91</v>
      </c>
      <c r="B17" s="1">
        <v>2021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27</v>
      </c>
      <c r="J17" s="8">
        <v>6089284</v>
      </c>
      <c r="K17" s="6" t="s">
        <v>55</v>
      </c>
    </row>
    <row r="18" spans="1:11" x14ac:dyDescent="0.2">
      <c r="A18" s="1">
        <v>91</v>
      </c>
      <c r="B18" s="1">
        <v>2021</v>
      </c>
      <c r="C18" s="1">
        <v>2023</v>
      </c>
      <c r="D18" s="1" t="s">
        <v>17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91</v>
      </c>
      <c r="B19" s="1">
        <v>2021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1000</v>
      </c>
      <c r="H19" s="5" t="s">
        <v>31</v>
      </c>
      <c r="I19" s="5" t="s">
        <v>30</v>
      </c>
      <c r="J19" s="8"/>
      <c r="K19" s="6" t="s">
        <v>55</v>
      </c>
    </row>
    <row r="20" spans="1:11" x14ac:dyDescent="0.2">
      <c r="A20" s="1">
        <v>91</v>
      </c>
      <c r="B20" s="1">
        <v>2021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1023</v>
      </c>
      <c r="H20" s="5">
        <v>1</v>
      </c>
      <c r="I20" s="5" t="s">
        <v>32</v>
      </c>
      <c r="J20" s="8"/>
      <c r="K20" s="6" t="s">
        <v>55</v>
      </c>
    </row>
    <row r="21" spans="1:11" x14ac:dyDescent="0.2">
      <c r="A21" s="1">
        <v>91</v>
      </c>
      <c r="B21" s="1">
        <v>2021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1023</v>
      </c>
      <c r="H21" s="5">
        <v>2</v>
      </c>
      <c r="I21" s="5" t="s">
        <v>33</v>
      </c>
      <c r="J21" s="8"/>
      <c r="K21" s="6" t="s">
        <v>55</v>
      </c>
    </row>
    <row r="22" spans="1:11" x14ac:dyDescent="0.2">
      <c r="A22" s="1">
        <v>91</v>
      </c>
      <c r="B22" s="1">
        <v>2021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1100</v>
      </c>
      <c r="H22" s="5">
        <v>1</v>
      </c>
      <c r="I22" s="5" t="s">
        <v>34</v>
      </c>
      <c r="J22" s="8"/>
      <c r="K22" s="6" t="s">
        <v>55</v>
      </c>
    </row>
    <row r="23" spans="1:11" x14ac:dyDescent="0.2">
      <c r="A23" s="1">
        <v>91</v>
      </c>
      <c r="B23" s="1">
        <v>2021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1100</v>
      </c>
      <c r="H23" s="5">
        <v>2</v>
      </c>
      <c r="I23" s="5" t="s">
        <v>35</v>
      </c>
      <c r="J23" s="8"/>
      <c r="K23" s="6" t="s">
        <v>55</v>
      </c>
    </row>
    <row r="24" spans="1:11" x14ac:dyDescent="0.2">
      <c r="A24" s="1">
        <v>91</v>
      </c>
      <c r="B24" s="1">
        <v>2021</v>
      </c>
      <c r="C24" s="1">
        <v>2023</v>
      </c>
      <c r="D24" s="1" t="s">
        <v>17</v>
      </c>
      <c r="E24" s="1" t="s">
        <v>55</v>
      </c>
      <c r="F24" s="1" t="s">
        <v>55</v>
      </c>
      <c r="G24" s="4">
        <v>1100</v>
      </c>
      <c r="H24" s="5">
        <v>3</v>
      </c>
      <c r="I24" s="5" t="s">
        <v>36</v>
      </c>
      <c r="J24" s="8"/>
      <c r="K24" s="6" t="s">
        <v>55</v>
      </c>
    </row>
    <row r="25" spans="1:11" x14ac:dyDescent="0.2">
      <c r="A25" s="10">
        <v>91</v>
      </c>
      <c r="B25" s="10">
        <v>2021</v>
      </c>
      <c r="C25" s="10">
        <v>2023</v>
      </c>
      <c r="D25" s="10" t="s">
        <v>17</v>
      </c>
      <c r="E25" s="10" t="s">
        <v>55</v>
      </c>
      <c r="F25" s="10" t="s">
        <v>55</v>
      </c>
      <c r="G25" s="11">
        <v>1920</v>
      </c>
      <c r="H25" s="11" t="s">
        <v>55</v>
      </c>
      <c r="I25" s="11" t="s">
        <v>37</v>
      </c>
      <c r="J25" s="12">
        <f>SUM(J16:J24)</f>
        <v>6089284</v>
      </c>
      <c r="K25" s="13" t="s">
        <v>38</v>
      </c>
    </row>
    <row r="26" spans="1:11" x14ac:dyDescent="0.2">
      <c r="A26" s="1">
        <v>91</v>
      </c>
      <c r="B26" s="1">
        <v>2021</v>
      </c>
      <c r="C26" s="1">
        <v>2023</v>
      </c>
      <c r="D26" s="1" t="s">
        <v>17</v>
      </c>
      <c r="E26" s="1" t="s">
        <v>55</v>
      </c>
      <c r="F26" s="1" t="s">
        <v>55</v>
      </c>
      <c r="G26" s="4">
        <v>6011</v>
      </c>
      <c r="H26" s="5" t="s">
        <v>55</v>
      </c>
      <c r="I26" s="5" t="s">
        <v>39</v>
      </c>
      <c r="J26" s="8">
        <v>6089284</v>
      </c>
      <c r="K26" s="6" t="s">
        <v>55</v>
      </c>
    </row>
    <row r="27" spans="1:11" x14ac:dyDescent="0.2">
      <c r="A27" s="10">
        <v>91</v>
      </c>
      <c r="B27" s="10">
        <v>2021</v>
      </c>
      <c r="C27" s="10">
        <v>2023</v>
      </c>
      <c r="D27" s="10" t="s">
        <v>17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40</v>
      </c>
      <c r="J27" s="12">
        <f>IF(SUM(J16:J24)=SUM(J26:J26),SUM(J26:J26), "ERROR: Line 1920 &lt;&gt; Line 6190")</f>
        <v>6089284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2022-09-13T14:33:43Z</dcterms:created>
  <dcterms:modified xsi:type="dcterms:W3CDTF">2022-09-13T18:33:44Z</dcterms:modified>
</cp:coreProperties>
</file>