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<sst xmlns="http://schemas.openxmlformats.org/spreadsheetml/2006/main" count="235" uniqueCount="55">
  <si>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</si>
  <si>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</si>
  <si>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</si>
  <si>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</si>
  <si>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</si>
  <si>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</si>
  <si>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</si>
  <si>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</si>
  <si>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</si>
  <si>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</si>
  <si>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</si>
  <si>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</si>
  <si>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</si>
  <si>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Defense--Military Programs</t>
  </si>
  <si>
    <t>Bureau: Operation and Maintenance</t>
  </si>
  <si>
    <t>Account: Defense Health Program (007-10-0130)</t>
  </si>
  <si>
    <t>TAFS: 97-0130 /2023</t>
  </si>
  <si>
    <t>0130</t>
  </si>
  <si>
    <t>IterNo</t>
  </si>
  <si>
    <t>Last Approved Apportionment: 2022-11-18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</si>
  <si>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</si>
  <si>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</si>
  <si>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</si>
  <si>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</si>
  <si>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</si>
  <si>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</si>
  <si>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</si>
  <si>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BA: Disc: Approps transferred to other accounts</t>
  </si>
  <si>
    <t>B3</t>
  </si>
  <si>
    <t>BA: Disc: Appropriations precluded from obligation</t>
  </si>
  <si>
    <t>B1, B2, B4</t>
  </si>
  <si>
    <t>Total budgetary resources avail (disc. and mand.)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</si>
  <si>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</si>
  <si>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</si>
  <si>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</si>
  <si>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</si>
  <si>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</si>
  <si>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</si>
  <si>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Annualized appropriation provided by P.L. 117-180 calculations specified by OMB Bulletin 22-02.</t>
  </si>
  <si>
    <t xml:space="preserve">B2 </t>
  </si>
  <si>
    <t>Amount on line 1134 has been adjusted pursuant to OMB Bulletin 22-02 and A-11 section 120.41</t>
  </si>
  <si>
    <t xml:space="preserve">B3 </t>
  </si>
  <si>
    <t>FY 23-02 LTR transfers $-28,907,000 in accordance with asection 104 of Public Law 117-180.</t>
  </si>
  <si>
    <t xml:space="preserve">B4 </t>
  </si>
  <si>
    <t>DoD requested an exception apportionment for an additional $2,974,986,000 on November 15,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</si>
  <si>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</si>
  <si>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</si>
  <si>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</si>
  <si>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</si>
  <si>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</si>
  <si>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</si>
  <si>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2022-11-30 02:02 PM</t>
  </si>
  <si>
    <t xml:space="preserve">TAF(s) Included: </t>
  </si>
  <si>
    <t xml:space="preserve">97-0130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</si>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</sst>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97</v>
      </c>
      <c r="B13" s="1" t="s">
        <v>54</v>
      </c>
      <c r="C13" s="1">
        <v>2023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3</v>
      </c>
      <c r="I13" s="5" t="s">
        <v>19</v>
      </c>
      <c r="J13" s="8"/>
      <c r="K13" s="6" t="s">
        <v>54</v>
      </c>
    </row>
    <row r="14" spans="1:11" x14ac:dyDescent="0.2">
      <c r="A14" s="1">
        <v>97</v>
      </c>
      <c r="B14" s="1" t="s">
        <v>54</v>
      </c>
      <c r="C14" s="1">
        <v>2023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97</v>
      </c>
      <c r="B15" s="1" t="s">
        <v>54</v>
      </c>
      <c r="C15" s="1">
        <v>2023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97</v>
      </c>
      <c r="B16" s="1" t="s">
        <v>54</v>
      </c>
      <c r="C16" s="1">
        <v>2023</v>
      </c>
      <c r="D16" s="1" t="s">
        <v>17</v>
      </c>
      <c r="E16" s="1" t="s">
        <v>54</v>
      </c>
      <c r="F16" s="1" t="s">
        <v>54</v>
      </c>
      <c r="G16" s="4">
        <v>1100</v>
      </c>
      <c r="H16" s="5" t="s">
        <v>54</v>
      </c>
      <c r="I16" s="5" t="s">
        <v>25</v>
      </c>
      <c r="J16" s="8">
        <v>33805986000</v>
      </c>
      <c r="K16" s="6" t="s">
        <v>26</v>
      </c>
    </row>
    <row r="17" spans="1:11" x14ac:dyDescent="0.2">
      <c r="A17" s="1">
        <v>97</v>
      </c>
      <c r="B17" s="1" t="s">
        <v>54</v>
      </c>
      <c r="C17" s="1">
        <v>2023</v>
      </c>
      <c r="D17" s="1" t="s">
        <v>17</v>
      </c>
      <c r="E17" s="1" t="s">
        <v>54</v>
      </c>
      <c r="F17" s="1" t="s">
        <v>54</v>
      </c>
      <c r="G17" s="4">
        <v>1120</v>
      </c>
      <c r="H17" s="5" t="s">
        <v>54</v>
      </c>
      <c r="I17" s="5" t="s">
        <v>27</v>
      </c>
      <c r="J17" s="8">
        <v>-28907000</v>
      </c>
      <c r="K17" s="6" t="s">
        <v>28</v>
      </c>
    </row>
    <row r="18" spans="1:11" ht="38.25" x14ac:dyDescent="0.2">
      <c r="A18" s="1">
        <v>97</v>
      </c>
      <c r="B18" s="1" t="s">
        <v>54</v>
      </c>
      <c r="C18" s="1">
        <v>2023</v>
      </c>
      <c r="D18" s="1" t="s">
        <v>17</v>
      </c>
      <c r="E18" s="1" t="s">
        <v>54</v>
      </c>
      <c r="F18" s="1" t="s">
        <v>54</v>
      </c>
      <c r="G18" s="4">
        <v>1134</v>
      </c>
      <c r="H18" s="5" t="s">
        <v>54</v>
      </c>
      <c r="I18" s="5" t="s">
        <v>29</v>
      </c>
      <c r="J18" s="8">
        <v>-23697936954</v>
      </c>
      <c r="K18" s="6" t="s">
        <v>30</v>
      </c>
    </row>
    <row r="19" spans="1:11" x14ac:dyDescent="0.2">
      <c r="A19" s="10">
        <v>97</v>
      </c>
      <c r="B19" s="10" t="s">
        <v>54</v>
      </c>
      <c r="C19" s="10">
        <v>2023</v>
      </c>
      <c r="D19" s="10" t="s">
        <v>17</v>
      </c>
      <c r="E19" s="10" t="s">
        <v>54</v>
      </c>
      <c r="F19" s="10" t="s">
        <v>54</v>
      </c>
      <c r="G19" s="11">
        <v>1920</v>
      </c>
      <c r="H19" s="11" t="s">
        <v>54</v>
      </c>
      <c r="I19" s="11" t="s">
        <v>31</v>
      </c>
      <c r="J19" s="12">
        <f>SUM(J16:J18)</f>
        <v>10079142046</v>
      </c>
      <c r="K19" s="13" t="s">
        <v>54</v>
      </c>
    </row>
    <row r="20" spans="1:11" x14ac:dyDescent="0.2">
      <c r="A20" s="1">
        <v>97</v>
      </c>
      <c r="B20" s="1" t="s">
        <v>54</v>
      </c>
      <c r="C20" s="1">
        <v>2023</v>
      </c>
      <c r="D20" s="1" t="s">
        <v>17</v>
      </c>
      <c r="E20" s="1" t="s">
        <v>54</v>
      </c>
      <c r="F20" s="1" t="s">
        <v>54</v>
      </c>
      <c r="G20" s="4">
        <v>6011</v>
      </c>
      <c r="H20" s="5" t="s">
        <v>54</v>
      </c>
      <c r="I20" s="5" t="s">
        <v>32</v>
      </c>
      <c r="J20" s="8">
        <v>10079142046</v>
      </c>
      <c r="K20" s="6" t="s">
        <v>54</v>
      </c>
    </row>
    <row r="21" spans="1:11" x14ac:dyDescent="0.2">
      <c r="A21" s="10">
        <v>97</v>
      </c>
      <c r="B21" s="10" t="s">
        <v>54</v>
      </c>
      <c r="C21" s="10">
        <v>2023</v>
      </c>
      <c r="D21" s="10" t="s">
        <v>17</v>
      </c>
      <c r="E21" s="10" t="s">
        <v>54</v>
      </c>
      <c r="F21" s="10" t="s">
        <v>54</v>
      </c>
      <c r="G21" s="11">
        <v>6190</v>
      </c>
      <c r="H21" s="11" t="s">
        <v>54</v>
      </c>
      <c r="I21" s="11" t="s">
        <v>33</v>
      </c>
      <c r="J21" s="12">
        <f>IF(SUM(J16:J18)=SUM(J20:J20),SUM(J20:J20), "ERROR: Line 1920 &lt;&gt; Line 6190")</f>
        <v>10079142046</v>
      </c>
      <c r="K21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34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35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36</v>
      </c>
    </row>
    <row r="10" spans="1:2" x14ac:dyDescent="0.2">
      <c r="A10" s="1" t="s">
        <v>54</v>
      </c>
      <c r="B10" s="9" t="s">
        <v>54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4" t="s">
        <v>39</v>
      </c>
      <c r="B12" s="15" t="s">
        <v>40</v>
      </c>
    </row>
    <row r="13" spans="1:2" x14ac:dyDescent="0.2">
      <c r="A13" s="14" t="s">
        <v>41</v>
      </c>
      <c r="B13" s="15" t="s">
        <v>42</v>
      </c>
    </row>
    <row r="14" spans="1:2" x14ac:dyDescent="0.2">
      <c r="A14" s="14" t="s">
        <v>43</v>
      </c>
      <c r="B14" s="15" t="s">
        <v>44</v>
      </c>
    </row>
    <row r="15" spans="1:2" x14ac:dyDescent="0.2">
      <c r="A15" s="1" t="s">
        <v>54</v>
      </c>
      <c r="B15" s="9" t="s">
        <v>54</v>
      </c>
    </row>
    <row r="16" spans="1:2" x14ac:dyDescent="0.2">
      <c r="A16" s="20" t="s">
        <v>45</v>
      </c>
      <c r="B16" s="19" t="s">
        <v>54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2022-11-30T14:03:15Z</dcterms:created>
  <dcterms:modified xsi:type="dcterms:W3CDTF">2022-11-30T19:03:15Z</dcterms:modified>
</cp:coreProperties>
</file>