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1" i="1"/>
</calcChain>
</file>

<file path=xl/sharedStrings.xml><?xml version="1.0" encoding="utf-8"?>
<sst xmlns="http://schemas.openxmlformats.org/spreadsheetml/2006/main" count="308" uniqueCount="57">
  <si>
    <t>FY 2023 Apportionment</t>
  </si>
  <si>
    <t>Funds provided by Public Law 116-260 and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</si>
  <si>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</si>
  <si>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</si>
  <si>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</si>
  <si>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</si>
  <si>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</si>
  <si>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</si>
  <si>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</si>
  <si>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</si>
  <si>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</si>
  <si>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</si>
  <si>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</si>
  <si>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</si>
  <si>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</si>
  <si>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Broadband Connectivity Fund (006-60-0560)</t>
  </si>
  <si>
    <t>TAFS: 13-0560 /X</t>
  </si>
  <si>
    <t>X</t>
  </si>
  <si>
    <t>0560</t>
  </si>
  <si>
    <t>IterNo</t>
  </si>
  <si>
    <t>Last Approved Apportionment: 2023-02-09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</si>
  <si>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</si>
  <si>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</si>
  <si>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</si>
  <si>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</si>
  <si>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</si>
  <si>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</si>
  <si>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</t>
  </si>
  <si>
    <t>MA</t>
  </si>
  <si>
    <t>Mand: Unob Bal: Brought Forward, October 1</t>
  </si>
  <si>
    <t>ME</t>
  </si>
  <si>
    <t>Unob Bal: Recov of prior year unpaid obligations</t>
  </si>
  <si>
    <t>BA: Mand: New\Unob bal of approps perm reduced</t>
  </si>
  <si>
    <t>Mand: Spending auth:Antic colls, reimbs, other</t>
  </si>
  <si>
    <t>Total budgetary resources avail (disc. and mand.)</t>
  </si>
  <si>
    <t>Tribal Grants (116-260)</t>
  </si>
  <si>
    <t>Tribal - Program Administration</t>
  </si>
  <si>
    <t>Tribal - Reimbursable</t>
  </si>
  <si>
    <t>Infra. Broadband Connectivity - Program Administration</t>
  </si>
  <si>
    <t>Infra Broadband Connecttivity - Reimbursable</t>
  </si>
  <si>
    <t>Tribal - Grants P.L. 117-58</t>
  </si>
  <si>
    <t>Tribal - Program Admin P.L. 117-58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</si>
  <si>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</si>
  <si>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</si>
  <si>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</si>
  <si>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</si>
  <si>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</si>
  <si>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</si>
  <si>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</si>
  <si>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</si>
  <si>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</si>
  <si>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</si>
  <si>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</si>
  <si>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2023-07-18 12:08 PM</t>
  </si>
  <si>
    <t xml:space="preserve">TAF(s) Included: </t>
  </si>
  <si>
    <t>13-0560 \X (Broadband Connectivity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</si>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</sst>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13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13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13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13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1620120660</v>
      </c>
      <c r="K16" s="6" t="s">
        <v>56</v>
      </c>
    </row>
    <row r="17" spans="1:11" x14ac:dyDescent="0.2">
      <c r="A17" s="1">
        <v>13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17973637</v>
      </c>
      <c r="K17" s="6" t="s">
        <v>56</v>
      </c>
    </row>
    <row r="18" spans="1:11" x14ac:dyDescent="0.2">
      <c r="A18" s="1">
        <v>13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30</v>
      </c>
      <c r="I18" s="5" t="s">
        <v>31</v>
      </c>
      <c r="J18" s="8">
        <v>325776</v>
      </c>
      <c r="K18" s="6" t="s">
        <v>56</v>
      </c>
    </row>
    <row r="19" spans="1:11" x14ac:dyDescent="0.2">
      <c r="A19" s="1">
        <v>13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1230</v>
      </c>
      <c r="H19" s="5" t="s">
        <v>30</v>
      </c>
      <c r="I19" s="5" t="s">
        <v>32</v>
      </c>
      <c r="J19" s="8">
        <v>-13072829</v>
      </c>
      <c r="K19" s="6" t="s">
        <v>56</v>
      </c>
    </row>
    <row r="20" spans="1:11" x14ac:dyDescent="0.2">
      <c r="A20" s="1">
        <v>13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1840</v>
      </c>
      <c r="H20" s="5" t="s">
        <v>30</v>
      </c>
      <c r="I20" s="5" t="s">
        <v>33</v>
      </c>
      <c r="J20" s="8">
        <v>200000</v>
      </c>
      <c r="K20" s="6" t="s">
        <v>56</v>
      </c>
    </row>
    <row r="21" spans="1:11" x14ac:dyDescent="0.2">
      <c r="A21" s="10">
        <v>13</v>
      </c>
      <c r="B21" s="10" t="s">
        <v>56</v>
      </c>
      <c r="C21" s="10" t="s">
        <v>17</v>
      </c>
      <c r="D21" s="10" t="s">
        <v>18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34</v>
      </c>
      <c r="J21" s="12">
        <f>SUM(J16:J20)</f>
        <v>1625547244</v>
      </c>
      <c r="K21" s="13" t="s">
        <v>56</v>
      </c>
    </row>
    <row r="22" spans="1:11" x14ac:dyDescent="0.2">
      <c r="A22" s="1">
        <v>13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6011</v>
      </c>
      <c r="H22" s="5" t="s">
        <v>56</v>
      </c>
      <c r="I22" s="5" t="s">
        <v>35</v>
      </c>
      <c r="J22" s="8"/>
      <c r="K22" s="6" t="s">
        <v>56</v>
      </c>
    </row>
    <row r="23" spans="1:11" x14ac:dyDescent="0.2">
      <c r="A23" s="1">
        <v>13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6012</v>
      </c>
      <c r="H23" s="5" t="s">
        <v>56</v>
      </c>
      <c r="I23" s="5" t="s">
        <v>36</v>
      </c>
      <c r="J23" s="8">
        <v>3518505</v>
      </c>
      <c r="K23" s="6" t="s">
        <v>56</v>
      </c>
    </row>
    <row r="24" spans="1:11" x14ac:dyDescent="0.2">
      <c r="A24" s="1">
        <v>13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6013</v>
      </c>
      <c r="H24" s="5" t="s">
        <v>56</v>
      </c>
      <c r="I24" s="5" t="s">
        <v>37</v>
      </c>
      <c r="J24" s="8">
        <v>100000</v>
      </c>
      <c r="K24" s="6" t="s">
        <v>56</v>
      </c>
    </row>
    <row r="25" spans="1:11" x14ac:dyDescent="0.2">
      <c r="A25" s="1">
        <v>13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6015</v>
      </c>
      <c r="H25" s="5" t="s">
        <v>56</v>
      </c>
      <c r="I25" s="5" t="s">
        <v>38</v>
      </c>
      <c r="J25" s="8">
        <v>1710182</v>
      </c>
      <c r="K25" s="6" t="s">
        <v>56</v>
      </c>
    </row>
    <row r="26" spans="1:11" x14ac:dyDescent="0.2">
      <c r="A26" s="1">
        <v>13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6016</v>
      </c>
      <c r="H26" s="5" t="s">
        <v>56</v>
      </c>
      <c r="I26" s="5" t="s">
        <v>39</v>
      </c>
      <c r="J26" s="8">
        <v>100000</v>
      </c>
      <c r="K26" s="6" t="s">
        <v>56</v>
      </c>
    </row>
    <row r="27" spans="1:11" x14ac:dyDescent="0.2">
      <c r="A27" s="1">
        <v>13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6017</v>
      </c>
      <c r="H27" s="5" t="s">
        <v>56</v>
      </c>
      <c r="I27" s="5" t="s">
        <v>40</v>
      </c>
      <c r="J27" s="8">
        <v>1580120660</v>
      </c>
      <c r="K27" s="6" t="s">
        <v>56</v>
      </c>
    </row>
    <row r="28" spans="1:11" x14ac:dyDescent="0.2">
      <c r="A28" s="1">
        <v>13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6018</v>
      </c>
      <c r="H28" s="5" t="s">
        <v>56</v>
      </c>
      <c r="I28" s="5" t="s">
        <v>41</v>
      </c>
      <c r="J28" s="8">
        <v>14000000</v>
      </c>
      <c r="K28" s="6" t="s">
        <v>56</v>
      </c>
    </row>
    <row r="29" spans="1:11" x14ac:dyDescent="0.2">
      <c r="A29" s="1">
        <v>13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6170</v>
      </c>
      <c r="H29" s="5" t="s">
        <v>56</v>
      </c>
      <c r="I29" s="5" t="s">
        <v>42</v>
      </c>
      <c r="J29" s="8">
        <v>25997897</v>
      </c>
      <c r="K29" s="6" t="s">
        <v>56</v>
      </c>
    </row>
    <row r="30" spans="1:11" x14ac:dyDescent="0.2">
      <c r="A30" s="10">
        <v>13</v>
      </c>
      <c r="B30" s="10" t="s">
        <v>56</v>
      </c>
      <c r="C30" s="10" t="s">
        <v>17</v>
      </c>
      <c r="D30" s="10" t="s">
        <v>18</v>
      </c>
      <c r="E30" s="10" t="s">
        <v>56</v>
      </c>
      <c r="F30" s="10" t="s">
        <v>56</v>
      </c>
      <c r="G30" s="11">
        <v>6190</v>
      </c>
      <c r="H30" s="11" t="s">
        <v>56</v>
      </c>
      <c r="I30" s="11" t="s">
        <v>43</v>
      </c>
      <c r="J30" s="12">
        <f>IF(SUM(J16:J20)=SUM(J22:J29),SUM(J22:J29), "ERROR: Line 1920 &lt;&gt; Line 6190")</f>
        <v>1625547244</v>
      </c>
      <c r="K30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2023-07-18T12:08:22Z</dcterms:created>
  <dcterms:modified xsi:type="dcterms:W3CDTF">2023-07-18T16:08:23Z</dcterms:modified>
</cp:coreProperties>
</file>