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<sst xmlns="http://schemas.openxmlformats.org/spreadsheetml/2006/main" count="272" uniqueCount="57">
  <si>
    <t>FY 2023 Apportionment</t>
  </si>
  <si>
    <t>Funds provided by Public Law 2 USC 661c(f)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</si>
  <si>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</si>
  <si>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</si>
  <si>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</si>
  <si>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</si>
  <si>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</si>
  <si>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</si>
  <si>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</si>
  <si>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</si>
  <si>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</si>
  <si>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</si>
  <si>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</si>
  <si>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</si>
  <si>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</si>
  <si>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Finance Program Account (006-48-1456)</t>
  </si>
  <si>
    <t>TAFS: 13-1456 /X</t>
  </si>
  <si>
    <t>X</t>
  </si>
  <si>
    <t>1456</t>
  </si>
  <si>
    <t>IterNo</t>
  </si>
  <si>
    <t>Last Approved Apportionment: 2022-09-23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</si>
  <si>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</si>
  <si>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</si>
  <si>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</si>
  <si>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</si>
  <si>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</si>
  <si>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</si>
  <si>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</si>
  <si>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Mandatory: Unob Bal: Brought forward, October 1</t>
  </si>
  <si>
    <t>BA: Mand: Anticipated appropriation</t>
  </si>
  <si>
    <t>B1</t>
  </si>
  <si>
    <t>Total budgetary resources avail (disc. and mand.)</t>
  </si>
  <si>
    <t>Seine Positive Subsidy</t>
  </si>
  <si>
    <t>CDQ Subsidy (Community - Cohort)</t>
  </si>
  <si>
    <t>Gulf of Mexico Reef Fish</t>
  </si>
  <si>
    <t>New England Ground Fish</t>
  </si>
  <si>
    <t>Direct Reestimate</t>
  </si>
  <si>
    <t>Interest on Direct Reestimate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</si>
  <si>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</si>
  <si>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</si>
  <si>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</si>
  <si>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</si>
  <si>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</si>
  <si>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</si>
  <si>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</si>
  <si>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</si>
  <si>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Anticipated appropriation - Direct Re-estimate and Interest on Direct Re-estimate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</si>
  <si>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</si>
  <si>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</si>
  <si>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</si>
  <si>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</si>
  <si>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</si>
  <si>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</si>
  <si>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12:06 PM</t>
  </si>
  <si>
    <t xml:space="preserve">TAF(s) Included: </t>
  </si>
  <si>
    <t>13-1456 \X (Fisheries Finance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</si>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</sst>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13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13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27</v>
      </c>
      <c r="I16" s="5" t="s">
        <v>28</v>
      </c>
      <c r="J16" s="8">
        <v>2780723</v>
      </c>
      <c r="K16" s="6" t="s">
        <v>56</v>
      </c>
    </row>
    <row r="17" spans="1:11" x14ac:dyDescent="0.2">
      <c r="A17" s="1">
        <v>13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1250</v>
      </c>
      <c r="H17" s="5" t="s">
        <v>56</v>
      </c>
      <c r="I17" s="5" t="s">
        <v>29</v>
      </c>
      <c r="J17" s="8">
        <v>5722392</v>
      </c>
      <c r="K17" s="6" t="s">
        <v>30</v>
      </c>
    </row>
    <row r="18" spans="1:11" x14ac:dyDescent="0.2">
      <c r="A18" s="10">
        <v>13</v>
      </c>
      <c r="B18" s="10" t="s">
        <v>56</v>
      </c>
      <c r="C18" s="10" t="s">
        <v>17</v>
      </c>
      <c r="D18" s="10" t="s">
        <v>18</v>
      </c>
      <c r="E18" s="10" t="s">
        <v>56</v>
      </c>
      <c r="F18" s="10" t="s">
        <v>56</v>
      </c>
      <c r="G18" s="11">
        <v>1920</v>
      </c>
      <c r="H18" s="11" t="s">
        <v>56</v>
      </c>
      <c r="I18" s="11" t="s">
        <v>31</v>
      </c>
      <c r="J18" s="12">
        <f>SUM(J16:J17)</f>
        <v>8503115</v>
      </c>
      <c r="K18" s="13" t="s">
        <v>56</v>
      </c>
    </row>
    <row r="19" spans="1:11" x14ac:dyDescent="0.2">
      <c r="A19" s="1">
        <v>13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6032</v>
      </c>
      <c r="H19" s="5" t="s">
        <v>56</v>
      </c>
      <c r="I19" s="5" t="s">
        <v>32</v>
      </c>
      <c r="J19" s="8">
        <v>2155</v>
      </c>
      <c r="K19" s="6" t="s">
        <v>56</v>
      </c>
    </row>
    <row r="20" spans="1:11" x14ac:dyDescent="0.2">
      <c r="A20" s="1">
        <v>13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6047</v>
      </c>
      <c r="H20" s="5" t="s">
        <v>56</v>
      </c>
      <c r="I20" s="5" t="s">
        <v>33</v>
      </c>
      <c r="J20" s="8">
        <v>1972482</v>
      </c>
      <c r="K20" s="6" t="s">
        <v>56</v>
      </c>
    </row>
    <row r="21" spans="1:11" x14ac:dyDescent="0.2">
      <c r="A21" s="1">
        <v>13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6048</v>
      </c>
      <c r="H21" s="5" t="s">
        <v>56</v>
      </c>
      <c r="I21" s="5" t="s">
        <v>34</v>
      </c>
      <c r="J21" s="8">
        <v>344980</v>
      </c>
      <c r="K21" s="6" t="s">
        <v>56</v>
      </c>
    </row>
    <row r="22" spans="1:11" x14ac:dyDescent="0.2">
      <c r="A22" s="1">
        <v>13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6049</v>
      </c>
      <c r="H22" s="5" t="s">
        <v>56</v>
      </c>
      <c r="I22" s="5" t="s">
        <v>35</v>
      </c>
      <c r="J22" s="8">
        <v>461106</v>
      </c>
      <c r="K22" s="6" t="s">
        <v>56</v>
      </c>
    </row>
    <row r="23" spans="1:11" x14ac:dyDescent="0.2">
      <c r="A23" s="1">
        <v>13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6050</v>
      </c>
      <c r="H23" s="5" t="s">
        <v>56</v>
      </c>
      <c r="I23" s="5" t="s">
        <v>36</v>
      </c>
      <c r="J23" s="8">
        <v>4890806</v>
      </c>
      <c r="K23" s="6" t="s">
        <v>56</v>
      </c>
    </row>
    <row r="24" spans="1:11" x14ac:dyDescent="0.2">
      <c r="A24" s="1">
        <v>13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6051</v>
      </c>
      <c r="H24" s="5" t="s">
        <v>56</v>
      </c>
      <c r="I24" s="5" t="s">
        <v>37</v>
      </c>
      <c r="J24" s="8">
        <v>831586</v>
      </c>
      <c r="K24" s="6" t="s">
        <v>56</v>
      </c>
    </row>
    <row r="25" spans="1:11" x14ac:dyDescent="0.2">
      <c r="A25" s="10">
        <v>13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38</v>
      </c>
      <c r="J25" s="12">
        <f>IF(SUM(J16:J17)=SUM(J19:J24),SUM(J19:J24), "ERROR: Line 1920 &lt;&gt; Line 6190")</f>
        <v>8503115</v>
      </c>
      <c r="K25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2023-05-18T12:07:03Z</dcterms:created>
  <dcterms:modified xsi:type="dcterms:W3CDTF">2023-05-18T16:07:03Z</dcterms:modified>
</cp:coreProperties>
</file>